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405" windowWidth="9690" windowHeight="5715" firstSheet="0" activeTab="0"/>
  </bookViews>
  <sheets>
    <sheet name="LBS" sheetId="1" r:id="rId1"/>
    <sheet name="500" sheetId="2" r:id="rId2"/>
    <sheet name="2000" sheetId="3" r:id="rId3"/>
    <sheet name="MSprJgd" sheetId="4" r:id="rId4"/>
    <sheet name="4erJgd" sheetId="5" r:id="rId5"/>
    <sheet name="PfJgd" sheetId="6" r:id="rId6"/>
    <sheet name="KElJgd" sheetId="7" r:id="rId7"/>
  </sheets>
  <definedNames>
    <definedName name="AccessDatabase" hidden="1">"C:\Ergebnisdienst\SüDVERGLEICH.MDB"</definedName>
    <definedName name="Button_10">"Südvergleich_Wk1_Liste"</definedName>
    <definedName name="Button_11">"Südvergleich_Wk1_Liste"</definedName>
    <definedName name="Button_12">"Südvergleich_Wk1_Liste"</definedName>
    <definedName name="Button_13">"Südvergleich_Wk1_Liste"</definedName>
    <definedName name="Button_14">"Südvergleich_Wk1_Liste3"</definedName>
    <definedName name="Button_2">"Südvergleich_Wk6_Liste"</definedName>
    <definedName name="Button_3">"Südvergleich_Sprint_Liste"</definedName>
    <definedName name="Button_4">"Südvergleich_Sprint_Liste"</definedName>
    <definedName name="Button_5">"Südvergleich_Sprint_Liste"</definedName>
    <definedName name="Button_6">"Südvergleich_Sprint_Liste1"</definedName>
    <definedName name="_xlnm.Print_Area" localSheetId="2">'2000'!$A$1:$F$52</definedName>
    <definedName name="_xlnm.Print_Area" localSheetId="4">'4erJgd'!$A$1:$F$15</definedName>
    <definedName name="_xlnm.Print_Area" localSheetId="1">'500'!$A$1:$F$28</definedName>
    <definedName name="_xlnm.Print_Area" localSheetId="6">'KElJgd'!$A$1:$F$12</definedName>
    <definedName name="_xlnm.Print_Area" localSheetId="0">'LBS'!$A$1:$G$52</definedName>
    <definedName name="_xlnm.Print_Area" localSheetId="3">'MSprJgd'!$A$1:$F$12</definedName>
    <definedName name="_xlnm.Print_Titles" localSheetId="2">'2000'!$1:$7</definedName>
    <definedName name="_xlnm.Print_Titles" localSheetId="0">'LBS'!$1:$7</definedName>
    <definedName name="Südvergleich_Sprint_Liste">#REF!</definedName>
    <definedName name="Südvergleich_Sprint_Liste1">#REF!</definedName>
    <definedName name="Südvergleich_Wk1_Liste">'500'!$A$7:$E$27</definedName>
    <definedName name="Südvergleich_Wk1_Liste1">'500'!$E$19:$E$20</definedName>
    <definedName name="Südvergleich_Wk1_Liste2">'500'!$I$10</definedName>
    <definedName name="Südvergleich_Wk1_Liste3">'500'!$A$7:$F$26</definedName>
    <definedName name="Südvergleich_Wk11_Liste">#REF!</definedName>
    <definedName name="Südvergleich_Wk3_Liste" localSheetId="4">'4erJgd'!$A$7:$E$14</definedName>
    <definedName name="Südvergleich_Wk3_Liste" localSheetId="3">'MSprJgd'!$A$7:$E$12</definedName>
    <definedName name="Südvergleich_Wk3_Liste" localSheetId="5">'PfJgd'!$A$7:$E$35</definedName>
    <definedName name="Südvergleich_Wk3_Liste">#REF!</definedName>
    <definedName name="Südvergleich_Wk6_Liste">'PfJgd'!$A$7:$G$35</definedName>
  </definedNames>
  <calcPr fullCalcOnLoad="1"/>
</workbook>
</file>

<file path=xl/sharedStrings.xml><?xml version="1.0" encoding="utf-8"?>
<sst xmlns="http://schemas.openxmlformats.org/spreadsheetml/2006/main" count="459" uniqueCount="118">
  <si>
    <t>Baden</t>
  </si>
  <si>
    <t>Württemberg</t>
  </si>
  <si>
    <t>Platz</t>
  </si>
  <si>
    <t>Zeit</t>
  </si>
  <si>
    <t>Südbaden</t>
  </si>
  <si>
    <t>Name</t>
  </si>
  <si>
    <t>Verfolgung</t>
  </si>
  <si>
    <t>500m Zf</t>
  </si>
  <si>
    <t>Ergebnisdienst Erwin Mund</t>
  </si>
  <si>
    <t>4er</t>
  </si>
  <si>
    <t>Punkte</t>
  </si>
  <si>
    <t>Anz.Fahrer:</t>
  </si>
  <si>
    <t>Ergebnisliste</t>
  </si>
  <si>
    <t>Start-Nr</t>
  </si>
  <si>
    <t>Start-Nr.</t>
  </si>
  <si>
    <t>Verein</t>
  </si>
  <si>
    <t xml:space="preserve">Baden-Württembergische Bahnmeisterschaft </t>
  </si>
  <si>
    <t>Anz.Mannsch:</t>
  </si>
  <si>
    <t>Fahrer</t>
  </si>
  <si>
    <t>500m Zeitfahren männl.Jugend</t>
  </si>
  <si>
    <t>2000m Verfolgung männl.Jugend</t>
  </si>
  <si>
    <t>Mannschafts-Sprint Jugend</t>
  </si>
  <si>
    <t>Vierer-Mannschaftsverfolgung Jugend</t>
  </si>
  <si>
    <t>Punktefahren männl. Jugend</t>
  </si>
  <si>
    <t>Kampfsprint Jugend Endlauf</t>
  </si>
  <si>
    <t>RV Merdingen</t>
  </si>
  <si>
    <t>RSV Oberhausen</t>
  </si>
  <si>
    <t>RSC Biberach</t>
  </si>
  <si>
    <t>RSV Achkarren</t>
  </si>
  <si>
    <t>RV Bolheim</t>
  </si>
  <si>
    <t>RSG Heilbronn</t>
  </si>
  <si>
    <t>RSC Schönaich</t>
  </si>
  <si>
    <t>Bojarkin, Viktor</t>
  </si>
  <si>
    <t>Henig, Andreas</t>
  </si>
  <si>
    <t xml:space="preserve">RSG Badenia Freiburg </t>
  </si>
  <si>
    <t>Beck, Martin</t>
  </si>
  <si>
    <t>Colombo, Fabian</t>
  </si>
  <si>
    <t>RV Pfeil Magstadt</t>
  </si>
  <si>
    <t>Conzelmann, Benjamin</t>
  </si>
  <si>
    <t>Kattenstroth, Nikolai</t>
  </si>
  <si>
    <t>1.RV Stuttgartdia</t>
  </si>
  <si>
    <t>Knauß, Marcel</t>
  </si>
  <si>
    <t>Lägeler, Sascha</t>
  </si>
  <si>
    <t>RSG Öschelbronn</t>
  </si>
  <si>
    <t>Lindel, Ingolf</t>
  </si>
  <si>
    <t>Müller, Tim</t>
  </si>
  <si>
    <t>Peglow, Nicolai</t>
  </si>
  <si>
    <t>Riedle, Michael</t>
  </si>
  <si>
    <t>RSC Sigmaringen</t>
  </si>
  <si>
    <t>Schaar, Fabian</t>
  </si>
  <si>
    <t>Morlok, Tobias</t>
  </si>
  <si>
    <t>Anlicker, Matthias</t>
  </si>
  <si>
    <t>Rinker, Felix</t>
  </si>
  <si>
    <t>Klotz, Tim</t>
  </si>
  <si>
    <t>Schopp, André</t>
  </si>
  <si>
    <t>Heil, Christian</t>
  </si>
  <si>
    <t>Jesse, Imanuel</t>
  </si>
  <si>
    <t>Seidel, Philipp</t>
  </si>
  <si>
    <t>Palt, Jonas</t>
  </si>
  <si>
    <t>RC Pfullendorf</t>
  </si>
  <si>
    <t>Team Adicom</t>
  </si>
  <si>
    <t>Bock, Lorenz</t>
  </si>
  <si>
    <t>Maag, Oliver</t>
  </si>
  <si>
    <t>Gorenflo, Pascal</t>
  </si>
  <si>
    <t>RV Badenia</t>
  </si>
  <si>
    <t>Nees, Florian</t>
  </si>
  <si>
    <t>Schuler, Florian</t>
  </si>
  <si>
    <t>RSC Donaueschingen</t>
  </si>
  <si>
    <t>Valente, Martin</t>
  </si>
  <si>
    <t>Zimmermann, Otto</t>
  </si>
  <si>
    <t>Häuser, Sebastian</t>
  </si>
  <si>
    <t>RSV Ellmendingen</t>
  </si>
  <si>
    <t>Rupf, Christian</t>
  </si>
  <si>
    <t>Ebert, Ivo</t>
  </si>
  <si>
    <t>MSC St.Ilgen</t>
  </si>
  <si>
    <t>Kremer, André</t>
  </si>
  <si>
    <t>Fuchs, Felix</t>
  </si>
  <si>
    <t>RSV Vaihingen</t>
  </si>
  <si>
    <t>Gerstner, Felix</t>
  </si>
  <si>
    <t>RSV Kartung</t>
  </si>
  <si>
    <t>Schmidt, Chris</t>
  </si>
  <si>
    <t>Team Rebland</t>
  </si>
  <si>
    <t>Rombach, Julius</t>
  </si>
  <si>
    <t>Weerts, Pascal</t>
  </si>
  <si>
    <t>Storch, Moritz</t>
  </si>
  <si>
    <t>Ries, Philipp</t>
  </si>
  <si>
    <t xml:space="preserve">MSC St.Ilgen </t>
  </si>
  <si>
    <t>RSC Ludwigsburg</t>
  </si>
  <si>
    <t>Hesse, Tobias</t>
  </si>
  <si>
    <t>RMSV Langhurst</t>
  </si>
  <si>
    <t>Schreier, Andreas</t>
  </si>
  <si>
    <t>Sedlmair, Roman</t>
  </si>
  <si>
    <t>RV Linkenheim</t>
  </si>
  <si>
    <t>Abel, Emanuel</t>
  </si>
  <si>
    <t>Häusler, Christian</t>
  </si>
  <si>
    <t xml:space="preserve">Obländer, Jonathan </t>
  </si>
  <si>
    <t>Schaar,
Conzelmann,
Bock</t>
  </si>
  <si>
    <t>RSV Öschelbronn</t>
  </si>
  <si>
    <t>Sascha Lägeler,
Tobias Morlock,
Martin Beck</t>
  </si>
  <si>
    <t>RG Magstadt/Schönaich</t>
  </si>
  <si>
    <t>Tim Müller,
Tim Klotz,
Nikolai Kattenstroth</t>
  </si>
  <si>
    <t>RG Breisgau</t>
  </si>
  <si>
    <t xml:space="preserve">Matthias Anlicker,
Jonas Palt,
Felix Rinker </t>
  </si>
  <si>
    <t>Punktefahren</t>
  </si>
  <si>
    <t>Martin Beck,
Sascha Lägeler,
Tobias Morlock,
Nikolai Peglow</t>
  </si>
  <si>
    <t>RG Oberhausen/Ellmendingen</t>
  </si>
  <si>
    <t>Seidel,
Rupf,
Häuser,
Heil</t>
  </si>
  <si>
    <t>RG Schwäbische Alb</t>
  </si>
  <si>
    <t>Riedle,
Schaar,
Lindle,
Conzelmann</t>
  </si>
  <si>
    <t>Kattenstroth,
Klotz,
Colombo
Knauss</t>
  </si>
  <si>
    <t xml:space="preserve">Cycling </t>
  </si>
  <si>
    <t>Racket Center Cycling Team</t>
  </si>
  <si>
    <t>Ebrt,
Kramer,
Obländer,
Sedlmair</t>
  </si>
  <si>
    <t>Anlicker,
Palt,
Henig,
Schopp</t>
  </si>
  <si>
    <t>RG Stuttgart/Magstadt/Heilbronn</t>
  </si>
  <si>
    <t xml:space="preserve"> </t>
  </si>
  <si>
    <t>LBS-CUP Jugend</t>
  </si>
  <si>
    <t>Gesamt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</si>
</sst>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"/>
    <numFmt numFmtId="173" formatCode="mm:ss.00"/>
    <numFmt numFmtId="174" formatCode="m:ss.00"/>
    <numFmt numFmtId="175" formatCode="00.00"/>
    <numFmt numFmtId="176" formatCode="ss.00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9"/>
      <color indexed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sz val="9"/>
      <color indexed="16"/>
      <name val="Arial"/>
      <family val="2"/>
    </font>
    <font>
      <b/>
      <sz val="10"/>
      <color indexed="16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>
        <color indexed="55"/>
      </left>
      <right style="thin">
        <color indexed="55"/>
      </right>
      <top style="hair">
        <color indexed="55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14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3" xfId="0" applyFont="1" applyBorder="1" applyAlignment="1" applyProtection="1">
      <alignment horizontal="center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1" fontId="5" fillId="0" borderId="5" xfId="0" applyNumberFormat="1" applyFont="1" applyBorder="1" applyAlignment="1" applyProtection="1">
      <alignment horizontal="center"/>
      <protection locked="0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11" fillId="0" borderId="0" xfId="0" applyFont="1" applyAlignment="1">
      <alignment/>
    </xf>
    <xf numFmtId="14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1" fontId="5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2" fontId="15" fillId="0" borderId="0" xfId="0" applyNumberFormat="1" applyFont="1" applyBorder="1" applyAlignment="1" applyProtection="1">
      <alignment horizontal="center"/>
      <protection locked="0"/>
    </xf>
    <xf numFmtId="1" fontId="15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9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2" fontId="15" fillId="0" borderId="0" xfId="0" applyNumberFormat="1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6" xfId="0" applyFont="1" applyBorder="1" applyAlignment="1" applyProtection="1">
      <alignment horizontal="center" vertical="top"/>
      <protection locked="0"/>
    </xf>
    <xf numFmtId="1" fontId="15" fillId="0" borderId="0" xfId="0" applyNumberFormat="1" applyFont="1" applyBorder="1" applyAlignment="1">
      <alignment horizontal="center" vertical="top"/>
    </xf>
    <xf numFmtId="0" fontId="5" fillId="0" borderId="12" xfId="0" applyFont="1" applyBorder="1" applyAlignment="1" applyProtection="1">
      <alignment horizontal="center" vertical="top"/>
      <protection locked="0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1" fontId="5" fillId="0" borderId="13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center"/>
    </xf>
    <xf numFmtId="1" fontId="5" fillId="0" borderId="3" xfId="0" applyNumberFormat="1" applyFont="1" applyBorder="1" applyAlignment="1" applyProtection="1">
      <alignment horizontal="center"/>
      <protection locked="0"/>
    </xf>
    <xf numFmtId="1" fontId="5" fillId="0" borderId="3" xfId="0" applyNumberFormat="1" applyFont="1" applyBorder="1" applyAlignment="1" applyProtection="1" quotePrefix="1">
      <alignment horizontal="center"/>
      <protection locked="0"/>
    </xf>
    <xf numFmtId="1" fontId="5" fillId="0" borderId="4" xfId="0" applyNumberFormat="1" applyFont="1" applyBorder="1" applyAlignment="1" applyProtection="1" quotePrefix="1">
      <alignment horizontal="center"/>
      <protection locked="0"/>
    </xf>
    <xf numFmtId="1" fontId="5" fillId="0" borderId="14" xfId="0" applyNumberFormat="1" applyFont="1" applyBorder="1" applyAlignment="1" applyProtection="1" quotePrefix="1">
      <alignment horizontal="center"/>
      <protection locked="0"/>
    </xf>
    <xf numFmtId="1" fontId="5" fillId="0" borderId="15" xfId="0" applyNumberFormat="1" applyFont="1" applyBorder="1" applyAlignment="1" applyProtection="1">
      <alignment horizontal="center"/>
      <protection locked="0"/>
    </xf>
    <xf numFmtId="1" fontId="5" fillId="0" borderId="16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 quotePrefix="1">
      <alignment horizontal="center"/>
    </xf>
    <xf numFmtId="0" fontId="11" fillId="0" borderId="0" xfId="0" applyFont="1" applyAlignment="1">
      <alignment horizontal="center"/>
    </xf>
    <xf numFmtId="0" fontId="0" fillId="0" borderId="21" xfId="0" applyBorder="1" applyAlignment="1">
      <alignment/>
    </xf>
    <xf numFmtId="1" fontId="5" fillId="0" borderId="22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5" fillId="0" borderId="11" xfId="0" applyNumberFormat="1" applyFont="1" applyBorder="1" applyAlignment="1" applyProtection="1">
      <alignment horizontal="center"/>
      <protection locked="0"/>
    </xf>
    <xf numFmtId="0" fontId="4" fillId="0" borderId="2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175" fontId="5" fillId="0" borderId="4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11" fillId="0" borderId="25" xfId="0" applyFont="1" applyBorder="1" applyAlignment="1">
      <alignment horizontal="center"/>
    </xf>
    <xf numFmtId="1" fontId="15" fillId="0" borderId="26" xfId="0" applyNumberFormat="1" applyFont="1" applyBorder="1" applyAlignment="1">
      <alignment horizontal="center"/>
    </xf>
    <xf numFmtId="0" fontId="5" fillId="0" borderId="17" xfId="0" applyFont="1" applyBorder="1" applyAlignment="1" applyProtection="1">
      <alignment horizontal="center" vertical="top"/>
      <protection locked="0"/>
    </xf>
    <xf numFmtId="0" fontId="5" fillId="0" borderId="18" xfId="0" applyFont="1" applyBorder="1" applyAlignment="1" applyProtection="1">
      <alignment horizontal="center" vertical="top"/>
      <protection locked="0"/>
    </xf>
    <xf numFmtId="0" fontId="5" fillId="0" borderId="18" xfId="0" applyFont="1" applyBorder="1" applyAlignment="1" applyProtection="1">
      <alignment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173" fontId="5" fillId="0" borderId="19" xfId="0" applyNumberFormat="1" applyFont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27" xfId="0" applyFont="1" applyBorder="1" applyAlignment="1">
      <alignment horizontal="center"/>
    </xf>
    <xf numFmtId="174" fontId="5" fillId="0" borderId="28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29" xfId="0" applyFont="1" applyBorder="1" applyAlignment="1">
      <alignment horizontal="center"/>
    </xf>
    <xf numFmtId="0" fontId="11" fillId="0" borderId="30" xfId="0" applyNumberFormat="1" applyFont="1" applyBorder="1" applyAlignment="1">
      <alignment horizontal="center" vertical="center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>
      <alignment vertical="center"/>
    </xf>
    <xf numFmtId="0" fontId="5" fillId="0" borderId="17" xfId="0" applyFont="1" applyBorder="1" applyAlignment="1" applyProtection="1">
      <alignment vertical="center" wrapText="1"/>
      <protection locked="0"/>
    </xf>
    <xf numFmtId="174" fontId="5" fillId="0" borderId="19" xfId="0" applyNumberFormat="1" applyFont="1" applyBorder="1" applyAlignment="1" applyProtection="1">
      <alignment vertical="center"/>
      <protection locked="0"/>
    </xf>
    <xf numFmtId="0" fontId="0" fillId="0" borderId="17" xfId="0" applyBorder="1" applyAlignment="1">
      <alignment vertical="center" wrapText="1"/>
    </xf>
    <xf numFmtId="0" fontId="5" fillId="0" borderId="32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173" fontId="5" fillId="0" borderId="13" xfId="0" applyNumberFormat="1" applyFont="1" applyBorder="1" applyAlignment="1" applyProtection="1">
      <alignment vertical="center"/>
      <protection locked="0"/>
    </xf>
    <xf numFmtId="173" fontId="5" fillId="0" borderId="4" xfId="0" applyNumberFormat="1" applyFont="1" applyBorder="1" applyAlignment="1" applyProtection="1">
      <alignment vertical="center"/>
      <protection locked="0"/>
    </xf>
    <xf numFmtId="173" fontId="5" fillId="0" borderId="5" xfId="0" applyNumberFormat="1" applyFont="1" applyBorder="1" applyAlignment="1" applyProtection="1">
      <alignment vertical="center"/>
      <protection locked="0"/>
    </xf>
    <xf numFmtId="0" fontId="11" fillId="0" borderId="25" xfId="0" applyFont="1" applyBorder="1" applyAlignment="1">
      <alignment horizontal="center" vertical="center"/>
    </xf>
    <xf numFmtId="0" fontId="11" fillId="0" borderId="26" xfId="0" applyNumberFormat="1" applyFont="1" applyBorder="1" applyAlignment="1" applyProtection="1">
      <alignment horizontal="center" vertical="center"/>
      <protection locked="0"/>
    </xf>
    <xf numFmtId="0" fontId="11" fillId="0" borderId="26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 applyProtection="1" quotePrefix="1">
      <alignment horizontal="center"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1" fontId="0" fillId="0" borderId="6" xfId="0" applyNumberFormat="1" applyFont="1" applyBorder="1" applyAlignment="1" applyProtection="1" quotePrefix="1">
      <alignment horizontal="center"/>
      <protection locked="0"/>
    </xf>
    <xf numFmtId="0" fontId="0" fillId="0" borderId="6" xfId="0" applyFont="1" applyBorder="1" applyAlignment="1" applyProtection="1">
      <alignment/>
      <protection locked="0"/>
    </xf>
    <xf numFmtId="1" fontId="0" fillId="0" borderId="12" xfId="0" applyNumberFormat="1" applyFont="1" applyBorder="1" applyAlignment="1" applyProtection="1" quotePrefix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/>
    </xf>
    <xf numFmtId="1" fontId="5" fillId="0" borderId="31" xfId="0" applyNumberFormat="1" applyFont="1" applyBorder="1" applyAlignment="1" applyProtection="1">
      <alignment horizontal="center"/>
      <protection locked="0"/>
    </xf>
    <xf numFmtId="1" fontId="5" fillId="0" borderId="31" xfId="0" applyNumberFormat="1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74" fontId="5" fillId="0" borderId="34" xfId="0" applyNumberFormat="1" applyFont="1" applyBorder="1" applyAlignment="1" applyProtection="1">
      <alignment horizontal="center"/>
      <protection locked="0"/>
    </xf>
    <xf numFmtId="0" fontId="11" fillId="0" borderId="35" xfId="0" applyNumberFormat="1" applyFont="1" applyBorder="1" applyAlignment="1">
      <alignment horizontal="center" vertical="center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2:I60"/>
  <sheetViews>
    <sheetView showZeros="0" tabSelected="1" zoomScale="90" zoomScaleNormal="90" workbookViewId="0" topLeftCell="A1">
      <pane ySplit="7" topLeftCell="BM8" activePane="bottomLeft" state="frozen"/>
      <selection pane="topLeft" activeCell="A1" sqref="A1"/>
      <selection pane="bottomLeft" activeCell="G59" sqref="G59"/>
    </sheetView>
  </sheetViews>
  <sheetFormatPr defaultColWidth="11.421875" defaultRowHeight="12.75"/>
  <cols>
    <col min="1" max="1" width="6.00390625" style="0" customWidth="1"/>
    <col min="2" max="2" width="8.7109375" style="0" customWidth="1"/>
    <col min="3" max="3" width="25.140625" style="0" customWidth="1"/>
    <col min="4" max="4" width="21.7109375" style="0" customWidth="1"/>
    <col min="5" max="6" width="10.7109375" style="0" customWidth="1"/>
    <col min="7" max="7" width="12.7109375" style="0" customWidth="1"/>
    <col min="9" max="9" width="3.7109375" style="0" customWidth="1"/>
  </cols>
  <sheetData>
    <row r="2" spans="2:8" ht="18">
      <c r="B2" s="110" t="s">
        <v>16</v>
      </c>
      <c r="C2" s="110"/>
      <c r="E2" s="120">
        <f ca="1">TODAY()</f>
        <v>38185</v>
      </c>
      <c r="F2" s="120"/>
      <c r="G2" s="120"/>
      <c r="H2" s="16" t="s">
        <v>115</v>
      </c>
    </row>
    <row r="3" spans="1:9" s="1" customFormat="1" ht="9" customHeight="1">
      <c r="A3"/>
      <c r="B3"/>
      <c r="C3"/>
      <c r="D3"/>
      <c r="E3" s="2"/>
      <c r="F3" s="2"/>
      <c r="G3" s="13"/>
      <c r="H3"/>
      <c r="I3"/>
    </row>
    <row r="4" spans="1:9" s="1" customFormat="1" ht="9" customHeight="1">
      <c r="A4" s="3"/>
      <c r="B4" s="3"/>
      <c r="C4" s="3"/>
      <c r="D4" s="3"/>
      <c r="G4"/>
      <c r="H4" s="12"/>
      <c r="I4"/>
    </row>
    <row r="5" spans="1:9" s="1" customFormat="1" ht="18" customHeight="1">
      <c r="A5" s="123" t="s">
        <v>115</v>
      </c>
      <c r="B5" s="123"/>
      <c r="C5" s="123" t="s">
        <v>116</v>
      </c>
      <c r="D5" s="123"/>
      <c r="G5"/>
      <c r="H5" s="29" t="s">
        <v>115</v>
      </c>
      <c r="I5" s="15" t="s">
        <v>115</v>
      </c>
    </row>
    <row r="6" spans="1:7" s="1" customFormat="1" ht="18" customHeight="1">
      <c r="A6" s="111"/>
      <c r="G6"/>
    </row>
    <row r="7" spans="1:7" s="1" customFormat="1" ht="18" customHeight="1">
      <c r="A7" s="112" t="s">
        <v>2</v>
      </c>
      <c r="B7" s="112" t="s">
        <v>14</v>
      </c>
      <c r="C7" s="112" t="s">
        <v>5</v>
      </c>
      <c r="D7" s="112" t="s">
        <v>15</v>
      </c>
      <c r="E7" s="112" t="s">
        <v>6</v>
      </c>
      <c r="F7" s="113" t="s">
        <v>103</v>
      </c>
      <c r="G7" s="114" t="s">
        <v>117</v>
      </c>
    </row>
    <row r="8" spans="1:7" s="62" customFormat="1" ht="18" customHeight="1">
      <c r="A8" s="115">
        <v>1</v>
      </c>
      <c r="B8" s="115">
        <v>27</v>
      </c>
      <c r="C8" s="116" t="s">
        <v>55</v>
      </c>
      <c r="D8" s="116" t="s">
        <v>26</v>
      </c>
      <c r="E8" s="117">
        <v>30</v>
      </c>
      <c r="F8" s="117">
        <v>10</v>
      </c>
      <c r="G8" s="118">
        <f aca="true" t="shared" si="0" ref="G8:G50">E8+F8</f>
        <v>40</v>
      </c>
    </row>
    <row r="9" spans="1:7" s="63" customFormat="1" ht="18" customHeight="1">
      <c r="A9" s="115">
        <v>2</v>
      </c>
      <c r="B9" s="115">
        <v>42</v>
      </c>
      <c r="C9" s="116" t="s">
        <v>49</v>
      </c>
      <c r="D9" s="116" t="s">
        <v>60</v>
      </c>
      <c r="E9" s="117">
        <v>25</v>
      </c>
      <c r="F9" s="117">
        <v>12</v>
      </c>
      <c r="G9" s="118">
        <f t="shared" si="0"/>
        <v>37</v>
      </c>
    </row>
    <row r="10" spans="1:7" s="64" customFormat="1" ht="18" customHeight="1">
      <c r="A10" s="115">
        <v>3</v>
      </c>
      <c r="B10" s="115">
        <v>22</v>
      </c>
      <c r="C10" s="116" t="s">
        <v>52</v>
      </c>
      <c r="D10" s="116" t="s">
        <v>28</v>
      </c>
      <c r="E10" s="117">
        <v>13</v>
      </c>
      <c r="F10" s="117">
        <v>20</v>
      </c>
      <c r="G10" s="118">
        <f t="shared" si="0"/>
        <v>33</v>
      </c>
    </row>
    <row r="11" spans="1:7" s="1" customFormat="1" ht="18" customHeight="1">
      <c r="A11" s="115">
        <v>4</v>
      </c>
      <c r="B11" s="115">
        <v>38</v>
      </c>
      <c r="C11" s="116" t="s">
        <v>53</v>
      </c>
      <c r="D11" s="116" t="s">
        <v>37</v>
      </c>
      <c r="E11" s="117">
        <v>20</v>
      </c>
      <c r="F11" s="117">
        <v>11</v>
      </c>
      <c r="G11" s="118">
        <f t="shared" si="0"/>
        <v>31</v>
      </c>
    </row>
    <row r="12" spans="1:7" s="62" customFormat="1" ht="18" customHeight="1">
      <c r="A12" s="115">
        <v>5</v>
      </c>
      <c r="B12" s="115">
        <v>16</v>
      </c>
      <c r="C12" s="116" t="s">
        <v>33</v>
      </c>
      <c r="D12" s="116" t="s">
        <v>34</v>
      </c>
      <c r="E12" s="117">
        <v>22</v>
      </c>
      <c r="F12" s="117">
        <v>4</v>
      </c>
      <c r="G12" s="118">
        <f t="shared" si="0"/>
        <v>26</v>
      </c>
    </row>
    <row r="13" spans="1:7" ht="18" customHeight="1">
      <c r="A13" s="115">
        <v>6</v>
      </c>
      <c r="B13" s="115">
        <v>29</v>
      </c>
      <c r="C13" s="116" t="s">
        <v>57</v>
      </c>
      <c r="D13" s="116" t="s">
        <v>26</v>
      </c>
      <c r="E13" s="117">
        <v>9</v>
      </c>
      <c r="F13" s="117">
        <v>15</v>
      </c>
      <c r="G13" s="118">
        <f t="shared" si="0"/>
        <v>24</v>
      </c>
    </row>
    <row r="14" spans="1:7" s="62" customFormat="1" ht="18" customHeight="1">
      <c r="A14" s="115">
        <v>7</v>
      </c>
      <c r="B14" s="115">
        <v>49</v>
      </c>
      <c r="C14" s="116" t="s">
        <v>90</v>
      </c>
      <c r="D14" s="116" t="s">
        <v>89</v>
      </c>
      <c r="E14" s="117">
        <v>10</v>
      </c>
      <c r="F14" s="117">
        <v>13</v>
      </c>
      <c r="G14" s="118">
        <f t="shared" si="0"/>
        <v>23</v>
      </c>
    </row>
    <row r="15" spans="1:7" s="1" customFormat="1" ht="18" customHeight="1">
      <c r="A15" s="115">
        <v>8</v>
      </c>
      <c r="B15" s="115">
        <v>35</v>
      </c>
      <c r="C15" s="116" t="s">
        <v>54</v>
      </c>
      <c r="D15" s="116" t="s">
        <v>25</v>
      </c>
      <c r="E15" s="117">
        <v>18</v>
      </c>
      <c r="F15" s="117">
        <v>3</v>
      </c>
      <c r="G15" s="118">
        <f t="shared" si="0"/>
        <v>21</v>
      </c>
    </row>
    <row r="16" spans="1:7" s="62" customFormat="1" ht="18" customHeight="1">
      <c r="A16" s="115">
        <v>9</v>
      </c>
      <c r="B16" s="115">
        <v>21</v>
      </c>
      <c r="C16" s="116" t="s">
        <v>51</v>
      </c>
      <c r="D16" s="116" t="s">
        <v>28</v>
      </c>
      <c r="E16" s="117">
        <v>12</v>
      </c>
      <c r="F16" s="117">
        <v>9</v>
      </c>
      <c r="G16" s="118">
        <f t="shared" si="0"/>
        <v>21</v>
      </c>
    </row>
    <row r="17" spans="1:7" s="1" customFormat="1" ht="18" customHeight="1">
      <c r="A17" s="115">
        <v>10</v>
      </c>
      <c r="B17" s="115">
        <v>14</v>
      </c>
      <c r="C17" s="116" t="s">
        <v>47</v>
      </c>
      <c r="D17" s="116" t="s">
        <v>48</v>
      </c>
      <c r="E17" s="117">
        <v>16</v>
      </c>
      <c r="F17" s="117"/>
      <c r="G17" s="118">
        <f t="shared" si="0"/>
        <v>16</v>
      </c>
    </row>
    <row r="18" spans="1:7" s="62" customFormat="1" ht="18" customHeight="1">
      <c r="A18" s="115">
        <v>11</v>
      </c>
      <c r="B18" s="115">
        <v>6</v>
      </c>
      <c r="C18" s="116" t="s">
        <v>58</v>
      </c>
      <c r="D18" s="116" t="s">
        <v>59</v>
      </c>
      <c r="E18" s="117">
        <v>15</v>
      </c>
      <c r="F18" s="117"/>
      <c r="G18" s="118">
        <f t="shared" si="0"/>
        <v>15</v>
      </c>
    </row>
    <row r="19" spans="1:7" s="1" customFormat="1" ht="18" customHeight="1">
      <c r="A19" s="115">
        <v>12</v>
      </c>
      <c r="B19" s="115">
        <v>1</v>
      </c>
      <c r="C19" s="116" t="s">
        <v>39</v>
      </c>
      <c r="D19" s="116" t="s">
        <v>40</v>
      </c>
      <c r="E19" s="117">
        <v>14</v>
      </c>
      <c r="F19" s="117"/>
      <c r="G19" s="118">
        <f t="shared" si="0"/>
        <v>14</v>
      </c>
    </row>
    <row r="20" spans="1:7" s="55" customFormat="1" ht="18" customHeight="1">
      <c r="A20" s="115">
        <v>13</v>
      </c>
      <c r="B20" s="115">
        <v>24</v>
      </c>
      <c r="C20" s="116" t="s">
        <v>72</v>
      </c>
      <c r="D20" s="116" t="s">
        <v>71</v>
      </c>
      <c r="E20" s="117">
        <v>6</v>
      </c>
      <c r="F20" s="117">
        <v>8</v>
      </c>
      <c r="G20" s="118">
        <f t="shared" si="0"/>
        <v>14</v>
      </c>
    </row>
    <row r="21" spans="1:7" ht="18" customHeight="1">
      <c r="A21" s="115">
        <v>14</v>
      </c>
      <c r="B21" s="115">
        <v>15</v>
      </c>
      <c r="C21" s="116" t="s">
        <v>32</v>
      </c>
      <c r="D21" s="116" t="s">
        <v>34</v>
      </c>
      <c r="E21" s="117">
        <v>6</v>
      </c>
      <c r="F21" s="117">
        <v>7</v>
      </c>
      <c r="G21" s="118">
        <f t="shared" si="0"/>
        <v>13</v>
      </c>
    </row>
    <row r="22" spans="1:7" s="62" customFormat="1" ht="18" customHeight="1">
      <c r="A22" s="115">
        <v>15</v>
      </c>
      <c r="B22" s="115">
        <v>37</v>
      </c>
      <c r="C22" s="116" t="s">
        <v>36</v>
      </c>
      <c r="D22" s="116" t="s">
        <v>37</v>
      </c>
      <c r="E22" s="117">
        <v>11</v>
      </c>
      <c r="F22" s="117"/>
      <c r="G22" s="118">
        <f t="shared" si="0"/>
        <v>11</v>
      </c>
    </row>
    <row r="23" spans="1:7" ht="18" customHeight="1">
      <c r="A23" s="115">
        <v>16</v>
      </c>
      <c r="B23" s="115">
        <v>3</v>
      </c>
      <c r="C23" s="116" t="s">
        <v>73</v>
      </c>
      <c r="D23" s="116" t="s">
        <v>74</v>
      </c>
      <c r="E23" s="117">
        <v>4</v>
      </c>
      <c r="F23" s="117">
        <v>6</v>
      </c>
      <c r="G23" s="118">
        <f t="shared" si="0"/>
        <v>10</v>
      </c>
    </row>
    <row r="24" spans="1:7" s="55" customFormat="1" ht="18" customHeight="1">
      <c r="A24" s="115">
        <v>17</v>
      </c>
      <c r="B24" s="115">
        <v>4</v>
      </c>
      <c r="C24" s="116" t="s">
        <v>75</v>
      </c>
      <c r="D24" s="116" t="s">
        <v>74</v>
      </c>
      <c r="E24" s="117">
        <v>9</v>
      </c>
      <c r="F24" s="117"/>
      <c r="G24" s="118">
        <f t="shared" si="0"/>
        <v>9</v>
      </c>
    </row>
    <row r="25" spans="1:7" ht="18" customHeight="1">
      <c r="A25" s="115">
        <v>18</v>
      </c>
      <c r="B25" s="115">
        <v>17</v>
      </c>
      <c r="C25" s="116" t="s">
        <v>41</v>
      </c>
      <c r="D25" s="116" t="s">
        <v>30</v>
      </c>
      <c r="E25" s="117">
        <v>8</v>
      </c>
      <c r="F25" s="117"/>
      <c r="G25" s="118">
        <f t="shared" si="0"/>
        <v>8</v>
      </c>
    </row>
    <row r="26" spans="1:7" s="55" customFormat="1" ht="18" customHeight="1">
      <c r="A26" s="115">
        <v>19</v>
      </c>
      <c r="B26" s="115">
        <v>23</v>
      </c>
      <c r="C26" s="116" t="s">
        <v>70</v>
      </c>
      <c r="D26" s="116" t="s">
        <v>71</v>
      </c>
      <c r="E26" s="117">
        <v>8</v>
      </c>
      <c r="F26" s="117"/>
      <c r="G26" s="118">
        <f t="shared" si="0"/>
        <v>8</v>
      </c>
    </row>
    <row r="27" spans="1:7" ht="18" customHeight="1">
      <c r="A27" s="115">
        <v>20</v>
      </c>
      <c r="B27" s="115">
        <v>11</v>
      </c>
      <c r="C27" s="116" t="s">
        <v>69</v>
      </c>
      <c r="D27" s="116" t="s">
        <v>67</v>
      </c>
      <c r="E27" s="117">
        <v>7</v>
      </c>
      <c r="F27" s="117"/>
      <c r="G27" s="118">
        <f t="shared" si="0"/>
        <v>7</v>
      </c>
    </row>
    <row r="28" spans="1:7" s="55" customFormat="1" ht="18" customHeight="1">
      <c r="A28" s="115">
        <v>21</v>
      </c>
      <c r="B28" s="115">
        <v>13</v>
      </c>
      <c r="C28" s="116" t="s">
        <v>45</v>
      </c>
      <c r="D28" s="116" t="s">
        <v>31</v>
      </c>
      <c r="E28" s="117">
        <v>7</v>
      </c>
      <c r="F28" s="117"/>
      <c r="G28" s="118">
        <f t="shared" si="0"/>
        <v>7</v>
      </c>
    </row>
    <row r="29" spans="1:7" ht="18" customHeight="1">
      <c r="A29" s="115">
        <v>22</v>
      </c>
      <c r="B29" s="115">
        <v>46</v>
      </c>
      <c r="C29" s="116" t="s">
        <v>84</v>
      </c>
      <c r="D29" s="116" t="s">
        <v>81</v>
      </c>
      <c r="E29" s="117">
        <v>4</v>
      </c>
      <c r="F29" s="117">
        <v>2</v>
      </c>
      <c r="G29" s="118">
        <f t="shared" si="0"/>
        <v>6</v>
      </c>
    </row>
    <row r="30" spans="1:7" s="55" customFormat="1" ht="18" customHeight="1">
      <c r="A30" s="115">
        <v>23</v>
      </c>
      <c r="B30" s="115">
        <v>33</v>
      </c>
      <c r="C30" s="116" t="s">
        <v>44</v>
      </c>
      <c r="D30" s="116" t="s">
        <v>29</v>
      </c>
      <c r="E30" s="117">
        <v>5</v>
      </c>
      <c r="F30" s="117"/>
      <c r="G30" s="118">
        <f t="shared" si="0"/>
        <v>5</v>
      </c>
    </row>
    <row r="31" spans="1:7" ht="18" customHeight="1">
      <c r="A31" s="115">
        <v>24</v>
      </c>
      <c r="B31" s="115">
        <v>52</v>
      </c>
      <c r="C31" s="116" t="s">
        <v>94</v>
      </c>
      <c r="D31" s="116" t="s">
        <v>89</v>
      </c>
      <c r="E31" s="117">
        <v>5</v>
      </c>
      <c r="F31" s="117"/>
      <c r="G31" s="118">
        <f t="shared" si="0"/>
        <v>5</v>
      </c>
    </row>
    <row r="32" spans="1:7" s="55" customFormat="1" ht="18" customHeight="1">
      <c r="A32" s="115">
        <v>25</v>
      </c>
      <c r="B32" s="115">
        <v>51</v>
      </c>
      <c r="C32" s="116" t="s">
        <v>93</v>
      </c>
      <c r="D32" s="116" t="s">
        <v>89</v>
      </c>
      <c r="E32" s="117"/>
      <c r="F32" s="117">
        <v>5</v>
      </c>
      <c r="G32" s="118">
        <f t="shared" si="0"/>
        <v>5</v>
      </c>
    </row>
    <row r="33" spans="1:7" ht="18" customHeight="1">
      <c r="A33" s="115">
        <v>26</v>
      </c>
      <c r="B33" s="115">
        <v>43</v>
      </c>
      <c r="C33" s="116" t="s">
        <v>85</v>
      </c>
      <c r="D33" s="116" t="s">
        <v>81</v>
      </c>
      <c r="E33" s="117">
        <v>3</v>
      </c>
      <c r="F33" s="117"/>
      <c r="G33" s="118">
        <f t="shared" si="0"/>
        <v>3</v>
      </c>
    </row>
    <row r="34" spans="1:7" s="55" customFormat="1" ht="18" customHeight="1">
      <c r="A34" s="115">
        <v>27</v>
      </c>
      <c r="B34" s="115">
        <v>9</v>
      </c>
      <c r="C34" s="116" t="s">
        <v>66</v>
      </c>
      <c r="D34" s="116" t="s">
        <v>67</v>
      </c>
      <c r="E34" s="117">
        <v>3</v>
      </c>
      <c r="F34" s="117"/>
      <c r="G34" s="118">
        <f t="shared" si="0"/>
        <v>3</v>
      </c>
    </row>
    <row r="35" spans="1:7" s="74" customFormat="1" ht="18" customHeight="1">
      <c r="A35" s="115">
        <v>28</v>
      </c>
      <c r="B35" s="115">
        <v>25</v>
      </c>
      <c r="C35" s="116" t="s">
        <v>78</v>
      </c>
      <c r="D35" s="116" t="s">
        <v>79</v>
      </c>
      <c r="E35" s="117">
        <v>2</v>
      </c>
      <c r="F35" s="117"/>
      <c r="G35" s="118">
        <f t="shared" si="0"/>
        <v>2</v>
      </c>
    </row>
    <row r="36" spans="1:7" s="74" customFormat="1" ht="18" customHeight="1">
      <c r="A36" s="115">
        <v>29</v>
      </c>
      <c r="B36" s="115">
        <v>44</v>
      </c>
      <c r="C36" s="116" t="s">
        <v>82</v>
      </c>
      <c r="D36" s="116" t="s">
        <v>81</v>
      </c>
      <c r="E36" s="117">
        <v>2</v>
      </c>
      <c r="F36" s="117"/>
      <c r="G36" s="118">
        <f t="shared" si="0"/>
        <v>2</v>
      </c>
    </row>
    <row r="37" spans="1:7" s="74" customFormat="1" ht="18" customHeight="1">
      <c r="A37" s="115">
        <v>30</v>
      </c>
      <c r="B37" s="115">
        <v>18</v>
      </c>
      <c r="C37" s="116" t="s">
        <v>42</v>
      </c>
      <c r="D37" s="116" t="s">
        <v>43</v>
      </c>
      <c r="E37" s="117">
        <v>1</v>
      </c>
      <c r="F37" s="117"/>
      <c r="G37" s="118">
        <f t="shared" si="0"/>
        <v>1</v>
      </c>
    </row>
    <row r="38" spans="1:7" s="74" customFormat="1" ht="18" customHeight="1">
      <c r="A38" s="119">
        <v>31</v>
      </c>
      <c r="B38" s="115">
        <v>5</v>
      </c>
      <c r="C38" s="116" t="s">
        <v>95</v>
      </c>
      <c r="D38" s="116" t="s">
        <v>86</v>
      </c>
      <c r="E38" s="117">
        <v>1</v>
      </c>
      <c r="F38" s="117"/>
      <c r="G38" s="118">
        <f t="shared" si="0"/>
        <v>1</v>
      </c>
    </row>
    <row r="39" spans="1:7" s="74" customFormat="1" ht="18" customHeight="1">
      <c r="A39" s="115">
        <v>32</v>
      </c>
      <c r="B39" s="115">
        <v>50</v>
      </c>
      <c r="C39" s="116" t="s">
        <v>91</v>
      </c>
      <c r="D39" s="116" t="s">
        <v>92</v>
      </c>
      <c r="E39" s="117"/>
      <c r="F39" s="117"/>
      <c r="G39" s="118">
        <f t="shared" si="0"/>
        <v>0</v>
      </c>
    </row>
    <row r="40" spans="1:7" s="74" customFormat="1" ht="18" customHeight="1">
      <c r="A40" s="115">
        <v>32</v>
      </c>
      <c r="B40" s="115">
        <v>28</v>
      </c>
      <c r="C40" s="116" t="s">
        <v>56</v>
      </c>
      <c r="D40" s="116" t="s">
        <v>26</v>
      </c>
      <c r="E40" s="117"/>
      <c r="F40" s="117"/>
      <c r="G40" s="118">
        <f t="shared" si="0"/>
        <v>0</v>
      </c>
    </row>
    <row r="41" spans="1:7" s="74" customFormat="1" ht="18" customHeight="1">
      <c r="A41" s="115">
        <v>32</v>
      </c>
      <c r="B41" s="115">
        <v>45</v>
      </c>
      <c r="C41" s="116" t="s">
        <v>80</v>
      </c>
      <c r="D41" s="116" t="s">
        <v>81</v>
      </c>
      <c r="E41" s="117"/>
      <c r="F41" s="117"/>
      <c r="G41" s="118">
        <f t="shared" si="0"/>
        <v>0</v>
      </c>
    </row>
    <row r="42" spans="1:7" s="74" customFormat="1" ht="18" customHeight="1">
      <c r="A42" s="115">
        <v>32</v>
      </c>
      <c r="B42" s="115">
        <v>48</v>
      </c>
      <c r="C42" s="116" t="s">
        <v>88</v>
      </c>
      <c r="D42" s="116" t="s">
        <v>89</v>
      </c>
      <c r="E42" s="117"/>
      <c r="F42" s="117"/>
      <c r="G42" s="118">
        <f t="shared" si="0"/>
        <v>0</v>
      </c>
    </row>
    <row r="43" spans="1:7" s="74" customFormat="1" ht="18" customHeight="1">
      <c r="A43" s="115">
        <v>32</v>
      </c>
      <c r="B43" s="115">
        <v>47</v>
      </c>
      <c r="C43" s="116" t="s">
        <v>83</v>
      </c>
      <c r="D43" s="116" t="s">
        <v>81</v>
      </c>
      <c r="E43" s="117"/>
      <c r="F43" s="117"/>
      <c r="G43" s="118">
        <f t="shared" si="0"/>
        <v>0</v>
      </c>
    </row>
    <row r="44" spans="1:7" s="74" customFormat="1" ht="18" customHeight="1">
      <c r="A44" s="115">
        <v>32</v>
      </c>
      <c r="B44" s="115">
        <v>12</v>
      </c>
      <c r="C44" s="116" t="s">
        <v>46</v>
      </c>
      <c r="D44" s="116" t="s">
        <v>87</v>
      </c>
      <c r="E44" s="117"/>
      <c r="F44" s="117"/>
      <c r="G44" s="118">
        <f t="shared" si="0"/>
        <v>0</v>
      </c>
    </row>
    <row r="45" spans="1:7" s="74" customFormat="1" ht="18" customHeight="1">
      <c r="A45" s="115">
        <v>32</v>
      </c>
      <c r="B45" s="115">
        <v>40</v>
      </c>
      <c r="C45" s="116" t="s">
        <v>38</v>
      </c>
      <c r="D45" s="116" t="s">
        <v>60</v>
      </c>
      <c r="E45" s="117"/>
      <c r="F45" s="117"/>
      <c r="G45" s="118">
        <f t="shared" si="0"/>
        <v>0</v>
      </c>
    </row>
    <row r="46" spans="1:7" s="74" customFormat="1" ht="18" customHeight="1">
      <c r="A46" s="115">
        <v>32</v>
      </c>
      <c r="B46" s="115">
        <v>30</v>
      </c>
      <c r="C46" s="116" t="s">
        <v>76</v>
      </c>
      <c r="D46" s="116" t="s">
        <v>77</v>
      </c>
      <c r="E46" s="117"/>
      <c r="F46" s="117"/>
      <c r="G46" s="118">
        <f t="shared" si="0"/>
        <v>0</v>
      </c>
    </row>
    <row r="47" spans="1:7" s="74" customFormat="1" ht="18" customHeight="1">
      <c r="A47" s="115">
        <v>32</v>
      </c>
      <c r="B47" s="115">
        <v>8</v>
      </c>
      <c r="C47" s="116" t="s">
        <v>35</v>
      </c>
      <c r="D47" s="116" t="s">
        <v>27</v>
      </c>
      <c r="E47" s="117"/>
      <c r="F47" s="117"/>
      <c r="G47" s="118">
        <f t="shared" si="0"/>
        <v>0</v>
      </c>
    </row>
    <row r="48" spans="1:7" s="74" customFormat="1" ht="18" customHeight="1">
      <c r="A48" s="115">
        <v>32</v>
      </c>
      <c r="B48" s="115">
        <v>39</v>
      </c>
      <c r="C48" s="116" t="s">
        <v>61</v>
      </c>
      <c r="D48" s="116" t="s">
        <v>60</v>
      </c>
      <c r="E48" s="117"/>
      <c r="F48" s="117"/>
      <c r="G48" s="118">
        <f t="shared" si="0"/>
        <v>0</v>
      </c>
    </row>
    <row r="49" spans="1:7" s="74" customFormat="1" ht="18" customHeight="1">
      <c r="A49" s="115">
        <v>32</v>
      </c>
      <c r="B49" s="115">
        <v>41</v>
      </c>
      <c r="C49" s="116" t="s">
        <v>62</v>
      </c>
      <c r="D49" s="116" t="s">
        <v>60</v>
      </c>
      <c r="E49" s="117"/>
      <c r="F49" s="117"/>
      <c r="G49" s="118">
        <f t="shared" si="0"/>
        <v>0</v>
      </c>
    </row>
    <row r="50" spans="1:7" s="74" customFormat="1" ht="18" customHeight="1">
      <c r="A50" s="115">
        <v>32</v>
      </c>
      <c r="B50" s="115">
        <v>10</v>
      </c>
      <c r="C50" s="116" t="s">
        <v>68</v>
      </c>
      <c r="D50" s="116" t="s">
        <v>67</v>
      </c>
      <c r="E50" s="117"/>
      <c r="F50" s="117"/>
      <c r="G50" s="118">
        <f t="shared" si="0"/>
        <v>0</v>
      </c>
    </row>
    <row r="51" spans="1:4" ht="14.25">
      <c r="A51" s="122" t="s">
        <v>8</v>
      </c>
      <c r="B51" s="122"/>
      <c r="C51" s="122"/>
      <c r="D51" s="17"/>
    </row>
    <row r="52" spans="1:4" ht="14.25">
      <c r="A52" s="18"/>
      <c r="B52" s="19"/>
      <c r="C52" s="18"/>
      <c r="D52" s="18"/>
    </row>
    <row r="53" spans="1:4" ht="14.25">
      <c r="A53" s="18"/>
      <c r="B53" s="19"/>
      <c r="C53" s="18"/>
      <c r="D53" s="18"/>
    </row>
    <row r="54" spans="1:4" ht="14.25">
      <c r="A54" s="18"/>
      <c r="B54" s="19"/>
      <c r="C54" s="18"/>
      <c r="D54" s="18"/>
    </row>
    <row r="55" spans="1:4" ht="14.25">
      <c r="A55" s="18"/>
      <c r="B55" s="19"/>
      <c r="C55" s="18"/>
      <c r="D55" s="18"/>
    </row>
    <row r="56" spans="1:4" ht="14.25">
      <c r="A56" s="18"/>
      <c r="B56" s="19"/>
      <c r="C56" s="18"/>
      <c r="D56" s="18"/>
    </row>
    <row r="57" spans="1:4" ht="14.25">
      <c r="A57" s="18"/>
      <c r="B57" s="19"/>
      <c r="C57" s="18"/>
      <c r="D57" s="18"/>
    </row>
    <row r="58" spans="1:4" ht="14.25">
      <c r="A58" s="18"/>
      <c r="B58" s="19"/>
      <c r="C58" s="18"/>
      <c r="D58" s="18"/>
    </row>
    <row r="59" spans="1:4" ht="14.25">
      <c r="A59" s="18"/>
      <c r="B59" s="20"/>
      <c r="C59" s="18"/>
      <c r="D59" s="18"/>
    </row>
    <row r="60" spans="1:3" ht="12.75">
      <c r="A60" s="121"/>
      <c r="B60" s="121"/>
      <c r="C60" s="121"/>
    </row>
  </sheetData>
  <mergeCells count="5">
    <mergeCell ref="E2:G2"/>
    <mergeCell ref="A60:C60"/>
    <mergeCell ref="A51:C51"/>
    <mergeCell ref="A5:B5"/>
    <mergeCell ref="C5:D5"/>
  </mergeCells>
  <printOptions/>
  <pageMargins left="0.5905511811023623" right="0.1968503937007874" top="0.7874015748031497" bottom="0.7874015748031497" header="0" footer="0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H27"/>
  <sheetViews>
    <sheetView showZeros="0" workbookViewId="0" topLeftCell="A1">
      <pane ySplit="7" topLeftCell="BM8" activePane="bottomLeft" state="frozen"/>
      <selection pane="topLeft" activeCell="A1" sqref="A1"/>
      <selection pane="bottomLeft" activeCell="A27" sqref="A27:IV38"/>
    </sheetView>
  </sheetViews>
  <sheetFormatPr defaultColWidth="11.421875" defaultRowHeight="12.75"/>
  <cols>
    <col min="1" max="1" width="6.00390625" style="0" customWidth="1"/>
    <col min="2" max="2" width="8.7109375" style="0" customWidth="1"/>
    <col min="3" max="3" width="36.28125" style="0" customWidth="1"/>
    <col min="4" max="4" width="22.140625" style="0" customWidth="1"/>
    <col min="5" max="5" width="11.140625" style="0" customWidth="1"/>
    <col min="6" max="6" width="12.7109375" style="0" customWidth="1"/>
  </cols>
  <sheetData>
    <row r="2" spans="3:7" ht="18.75" customHeight="1">
      <c r="C2" s="124" t="s">
        <v>16</v>
      </c>
      <c r="D2" s="124"/>
      <c r="E2" s="120">
        <f ca="1">TODAY()</f>
        <v>38185</v>
      </c>
      <c r="F2" s="120"/>
      <c r="G2" s="22" t="s">
        <v>7</v>
      </c>
    </row>
    <row r="3" spans="5:6" ht="9" customHeight="1">
      <c r="E3" s="14"/>
      <c r="F3" s="13"/>
    </row>
    <row r="4" spans="1:7" ht="9" customHeight="1">
      <c r="A4" s="3"/>
      <c r="B4" s="3"/>
      <c r="C4" s="3"/>
      <c r="D4" s="3"/>
      <c r="E4" s="1"/>
      <c r="G4" s="12"/>
    </row>
    <row r="5" spans="1:8" ht="18" customHeight="1">
      <c r="A5" s="125" t="s">
        <v>12</v>
      </c>
      <c r="B5" s="125"/>
      <c r="C5" s="126" t="s">
        <v>19</v>
      </c>
      <c r="D5" s="126"/>
      <c r="G5" s="29" t="s">
        <v>11</v>
      </c>
      <c r="H5" s="15">
        <v>30</v>
      </c>
    </row>
    <row r="6" spans="1:5" ht="15">
      <c r="A6" s="1"/>
      <c r="B6" s="1"/>
      <c r="C6" s="1"/>
      <c r="D6" s="1"/>
      <c r="E6" s="1"/>
    </row>
    <row r="7" spans="1:6" ht="18" customHeight="1">
      <c r="A7" s="49" t="s">
        <v>2</v>
      </c>
      <c r="B7" s="50" t="s">
        <v>14</v>
      </c>
      <c r="C7" s="50" t="s">
        <v>5</v>
      </c>
      <c r="D7" s="50" t="s">
        <v>15</v>
      </c>
      <c r="E7" s="51" t="s">
        <v>3</v>
      </c>
      <c r="F7" s="67"/>
    </row>
    <row r="8" spans="1:6" ht="18" customHeight="1">
      <c r="A8" s="23">
        <f>IF(E8&gt;0,RANK(E8,($E$8:$E$26),1),0)</f>
        <v>1</v>
      </c>
      <c r="B8" s="66">
        <v>24</v>
      </c>
      <c r="C8" s="40" t="s">
        <v>72</v>
      </c>
      <c r="D8" s="40" t="s">
        <v>71</v>
      </c>
      <c r="E8" s="65">
        <v>36.1</v>
      </c>
      <c r="F8" s="68" t="s">
        <v>0</v>
      </c>
    </row>
    <row r="9" spans="1:6" s="55" customFormat="1" ht="18" customHeight="1">
      <c r="A9" s="23">
        <f>IF(E9&gt;0,RANK(E9,($E$8:$E$26),1),0)</f>
        <v>2</v>
      </c>
      <c r="B9" s="39">
        <v>22</v>
      </c>
      <c r="C9" s="40" t="s">
        <v>52</v>
      </c>
      <c r="D9" s="40" t="s">
        <v>28</v>
      </c>
      <c r="E9" s="65">
        <v>36.26</v>
      </c>
      <c r="F9" s="68" t="s">
        <v>4</v>
      </c>
    </row>
    <row r="10" spans="1:6" ht="18" customHeight="1">
      <c r="A10" s="23">
        <f>IF(E10&gt;0,RANK(E10,($E$8:$E$26),1),0)</f>
        <v>3</v>
      </c>
      <c r="B10" s="39">
        <v>16</v>
      </c>
      <c r="C10" s="40" t="s">
        <v>33</v>
      </c>
      <c r="D10" s="40" t="s">
        <v>34</v>
      </c>
      <c r="E10" s="65">
        <v>36.45</v>
      </c>
      <c r="F10" s="68" t="s">
        <v>4</v>
      </c>
    </row>
    <row r="11" spans="1:6" s="55" customFormat="1" ht="18" customHeight="1">
      <c r="A11" s="23">
        <f>IF(E11&gt;0,RANK(E11,($E$8:$E$26),1),0)</f>
        <v>4</v>
      </c>
      <c r="B11" s="39">
        <v>14</v>
      </c>
      <c r="C11" s="40" t="s">
        <v>47</v>
      </c>
      <c r="D11" s="40" t="s">
        <v>48</v>
      </c>
      <c r="E11" s="65">
        <v>37.14</v>
      </c>
      <c r="F11" s="68" t="s">
        <v>1</v>
      </c>
    </row>
    <row r="12" spans="1:6" ht="18" customHeight="1">
      <c r="A12" s="23">
        <f>IF(E12&gt;0,RANK(E12,($E$8:$E$26),1),0)</f>
        <v>5</v>
      </c>
      <c r="B12" s="39">
        <v>23</v>
      </c>
      <c r="C12" s="40" t="s">
        <v>70</v>
      </c>
      <c r="D12" s="40" t="s">
        <v>71</v>
      </c>
      <c r="E12" s="65">
        <v>37.17</v>
      </c>
      <c r="F12" s="68" t="s">
        <v>0</v>
      </c>
    </row>
    <row r="13" spans="1:6" s="55" customFormat="1" ht="18" customHeight="1">
      <c r="A13" s="23">
        <f>IF(E13&gt;0,RANK(E13,($E$8:$E$26),1),0)</f>
        <v>6</v>
      </c>
      <c r="B13" s="39">
        <v>15</v>
      </c>
      <c r="C13" s="40" t="s">
        <v>32</v>
      </c>
      <c r="D13" s="40" t="s">
        <v>34</v>
      </c>
      <c r="E13" s="65">
        <v>37.31</v>
      </c>
      <c r="F13" s="68" t="s">
        <v>4</v>
      </c>
    </row>
    <row r="14" spans="1:6" ht="18" customHeight="1">
      <c r="A14" s="23">
        <f>IF(E14&gt;0,RANK(E14,($E$8:$E$26),1),0)</f>
        <v>7</v>
      </c>
      <c r="B14" s="39">
        <v>38</v>
      </c>
      <c r="C14" s="40" t="s">
        <v>53</v>
      </c>
      <c r="D14" s="40" t="s">
        <v>37</v>
      </c>
      <c r="E14" s="65">
        <v>37.66</v>
      </c>
      <c r="F14" s="68" t="s">
        <v>1</v>
      </c>
    </row>
    <row r="15" spans="1:6" s="55" customFormat="1" ht="18" customHeight="1">
      <c r="A15" s="23">
        <f>IF(E15&gt;0,RANK(E15,($E$8:$E$26),1),0)</f>
        <v>8</v>
      </c>
      <c r="B15" s="39">
        <v>33</v>
      </c>
      <c r="C15" s="40" t="s">
        <v>44</v>
      </c>
      <c r="D15" s="40" t="s">
        <v>29</v>
      </c>
      <c r="E15" s="65">
        <v>37.81</v>
      </c>
      <c r="F15" s="68" t="s">
        <v>1</v>
      </c>
    </row>
    <row r="16" spans="1:6" ht="18" customHeight="1">
      <c r="A16" s="23">
        <f>IF(E16&gt;0,RANK(E16,($E$8:$E$26),1),0)</f>
        <v>9</v>
      </c>
      <c r="B16" s="39">
        <v>19</v>
      </c>
      <c r="C16" s="40" t="s">
        <v>50</v>
      </c>
      <c r="D16" s="40" t="s">
        <v>43</v>
      </c>
      <c r="E16" s="65">
        <v>38.09</v>
      </c>
      <c r="F16" s="68" t="s">
        <v>1</v>
      </c>
    </row>
    <row r="17" spans="1:6" s="55" customFormat="1" ht="18" customHeight="1">
      <c r="A17" s="23">
        <f>IF(E17&gt;0,RANK(E17,($E$8:$E$26),1),0)</f>
        <v>10</v>
      </c>
      <c r="B17" s="39">
        <v>6</v>
      </c>
      <c r="C17" s="40" t="s">
        <v>58</v>
      </c>
      <c r="D17" s="40" t="s">
        <v>59</v>
      </c>
      <c r="E17" s="65">
        <v>38.22</v>
      </c>
      <c r="F17" s="68" t="s">
        <v>4</v>
      </c>
    </row>
    <row r="18" spans="1:6" ht="18" customHeight="1">
      <c r="A18" s="23">
        <f>IF(E18&gt;0,RANK(E18,($E$8:$E$26),1),0)</f>
        <v>11</v>
      </c>
      <c r="B18" s="39">
        <v>13</v>
      </c>
      <c r="C18" s="40" t="s">
        <v>45</v>
      </c>
      <c r="D18" s="40" t="s">
        <v>31</v>
      </c>
      <c r="E18" s="65">
        <v>38.28</v>
      </c>
      <c r="F18" s="68" t="s">
        <v>1</v>
      </c>
    </row>
    <row r="19" spans="1:6" s="55" customFormat="1" ht="18" customHeight="1">
      <c r="A19" s="23">
        <f>IF(E19&gt;0,RANK(E19,($E$8:$E$26),1),0)</f>
        <v>12</v>
      </c>
      <c r="B19" s="39">
        <v>17</v>
      </c>
      <c r="C19" s="40" t="s">
        <v>41</v>
      </c>
      <c r="D19" s="40" t="s">
        <v>30</v>
      </c>
      <c r="E19" s="65">
        <v>38.48</v>
      </c>
      <c r="F19" s="68" t="s">
        <v>1</v>
      </c>
    </row>
    <row r="20" spans="1:6" ht="18" customHeight="1">
      <c r="A20" s="23">
        <f>IF(E20&gt;0,RANK(E20,($E$8:$E$26),1),0)</f>
        <v>13</v>
      </c>
      <c r="B20" s="39">
        <v>37</v>
      </c>
      <c r="C20" s="40" t="s">
        <v>36</v>
      </c>
      <c r="D20" s="40" t="s">
        <v>37</v>
      </c>
      <c r="E20" s="65">
        <v>38.56</v>
      </c>
      <c r="F20" s="68" t="s">
        <v>1</v>
      </c>
    </row>
    <row r="21" spans="1:6" s="55" customFormat="1" ht="18" customHeight="1">
      <c r="A21" s="23">
        <f>IF(E21&gt;0,RANK(E21,($E$8:$E$26),1),0)</f>
        <v>14</v>
      </c>
      <c r="B21" s="39">
        <v>18</v>
      </c>
      <c r="C21" s="40" t="s">
        <v>42</v>
      </c>
      <c r="D21" s="40" t="s">
        <v>43</v>
      </c>
      <c r="E21" s="65">
        <v>39.08</v>
      </c>
      <c r="F21" s="68" t="s">
        <v>1</v>
      </c>
    </row>
    <row r="22" spans="1:6" ht="18" customHeight="1">
      <c r="A22" s="23">
        <f>IF(E22&gt;0,RANK(E22,($E$8:$E$26),1),0)</f>
        <v>15</v>
      </c>
      <c r="B22" s="39">
        <v>50</v>
      </c>
      <c r="C22" s="40" t="s">
        <v>91</v>
      </c>
      <c r="D22" s="40" t="s">
        <v>92</v>
      </c>
      <c r="E22" s="65">
        <v>39.42</v>
      </c>
      <c r="F22" s="68" t="s">
        <v>0</v>
      </c>
    </row>
    <row r="23" spans="1:6" s="55" customFormat="1" ht="18" customHeight="1">
      <c r="A23" s="23">
        <f>IF(E23&gt;0,RANK(E23,($E$8:$E$26),1),0)</f>
        <v>16</v>
      </c>
      <c r="B23" s="39">
        <v>12</v>
      </c>
      <c r="C23" s="40" t="s">
        <v>46</v>
      </c>
      <c r="D23" s="40" t="s">
        <v>87</v>
      </c>
      <c r="E23" s="65">
        <v>39.5</v>
      </c>
      <c r="F23" s="68" t="s">
        <v>1</v>
      </c>
    </row>
    <row r="24" spans="1:6" ht="18" customHeight="1">
      <c r="A24" s="23">
        <f>IF(E24&gt;0,RANK(E24,($E$8:$E$26),1),0)</f>
        <v>17</v>
      </c>
      <c r="B24" s="39">
        <v>39</v>
      </c>
      <c r="C24" s="40" t="s">
        <v>61</v>
      </c>
      <c r="D24" s="40" t="s">
        <v>60</v>
      </c>
      <c r="E24" s="65">
        <v>40.57</v>
      </c>
      <c r="F24" s="68" t="s">
        <v>1</v>
      </c>
    </row>
    <row r="25" spans="1:6" s="55" customFormat="1" ht="18" customHeight="1">
      <c r="A25" s="23">
        <f>IF(E25&gt;0,RANK(E25,($E$8:$E$26),1),0)</f>
        <v>18</v>
      </c>
      <c r="B25" s="39">
        <v>8</v>
      </c>
      <c r="C25" s="40" t="s">
        <v>35</v>
      </c>
      <c r="D25" s="40" t="s">
        <v>27</v>
      </c>
      <c r="E25" s="65">
        <v>41.1</v>
      </c>
      <c r="F25" s="68" t="s">
        <v>1</v>
      </c>
    </row>
    <row r="26" spans="1:6" ht="18" customHeight="1">
      <c r="A26" s="23">
        <f>IF(E26&gt;0,RANK(E26,($E$8:$E$26),1),0)</f>
        <v>19</v>
      </c>
      <c r="B26" s="39">
        <v>30</v>
      </c>
      <c r="C26" s="40" t="s">
        <v>76</v>
      </c>
      <c r="D26" s="40" t="s">
        <v>77</v>
      </c>
      <c r="E26" s="65">
        <v>41.72</v>
      </c>
      <c r="F26" s="68" t="s">
        <v>1</v>
      </c>
    </row>
    <row r="27" spans="1:3" ht="12.75">
      <c r="A27" s="122" t="s">
        <v>8</v>
      </c>
      <c r="B27" s="122"/>
      <c r="C27" s="122"/>
    </row>
  </sheetData>
  <mergeCells count="5">
    <mergeCell ref="E2:F2"/>
    <mergeCell ref="C2:D2"/>
    <mergeCell ref="A27:C27"/>
    <mergeCell ref="A5:B5"/>
    <mergeCell ref="C5:D5"/>
  </mergeCells>
  <printOptions/>
  <pageMargins left="0.5905511811023623" right="0.1968503937007874" top="0.7874015748031497" bottom="0.7874015748031497" header="0" footer="0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2:H60"/>
  <sheetViews>
    <sheetView showZeros="0" zoomScale="90" zoomScaleNormal="90" workbookViewId="0" topLeftCell="A1">
      <pane ySplit="7" topLeftCell="BM8" activePane="bottomLeft" state="frozen"/>
      <selection pane="topLeft" activeCell="A1" sqref="A1"/>
      <selection pane="bottomLeft" activeCell="H54" sqref="H54"/>
    </sheetView>
  </sheetViews>
  <sheetFormatPr defaultColWidth="11.421875" defaultRowHeight="12.75"/>
  <cols>
    <col min="1" max="1" width="6.00390625" style="0" customWidth="1"/>
    <col min="2" max="2" width="8.7109375" style="0" customWidth="1"/>
    <col min="3" max="3" width="36.28125" style="0" customWidth="1"/>
    <col min="4" max="4" width="21.7109375" style="0" customWidth="1"/>
    <col min="5" max="5" width="10.7109375" style="0" customWidth="1"/>
    <col min="6" max="6" width="12.7109375" style="0" customWidth="1"/>
    <col min="8" max="8" width="3.7109375" style="0" customWidth="1"/>
  </cols>
  <sheetData>
    <row r="2" spans="3:7" ht="18">
      <c r="C2" s="124" t="s">
        <v>16</v>
      </c>
      <c r="D2" s="124"/>
      <c r="E2" s="120">
        <f ca="1">TODAY()</f>
        <v>38185</v>
      </c>
      <c r="F2" s="120"/>
      <c r="G2" s="16" t="s">
        <v>6</v>
      </c>
    </row>
    <row r="3" spans="1:8" s="1" customFormat="1" ht="9" customHeight="1">
      <c r="A3"/>
      <c r="B3"/>
      <c r="C3"/>
      <c r="D3"/>
      <c r="E3" s="2"/>
      <c r="F3" s="13"/>
      <c r="G3"/>
      <c r="H3"/>
    </row>
    <row r="4" spans="1:8" s="1" customFormat="1" ht="9" customHeight="1">
      <c r="A4" s="3"/>
      <c r="B4" s="3"/>
      <c r="C4" s="3"/>
      <c r="D4" s="3"/>
      <c r="F4"/>
      <c r="G4" s="12"/>
      <c r="H4"/>
    </row>
    <row r="5" spans="1:8" s="1" customFormat="1" ht="18" customHeight="1">
      <c r="A5" s="125" t="s">
        <v>12</v>
      </c>
      <c r="B5" s="125"/>
      <c r="C5" s="126" t="s">
        <v>20</v>
      </c>
      <c r="D5" s="126"/>
      <c r="F5"/>
      <c r="G5" s="29" t="s">
        <v>11</v>
      </c>
      <c r="H5" s="15">
        <v>50</v>
      </c>
    </row>
    <row r="6" spans="1:6" s="1" customFormat="1" ht="18" customHeight="1">
      <c r="A6" s="62"/>
      <c r="F6"/>
    </row>
    <row r="7" spans="1:6" s="1" customFormat="1" ht="18" customHeight="1">
      <c r="A7" s="49" t="s">
        <v>2</v>
      </c>
      <c r="B7" s="50" t="s">
        <v>14</v>
      </c>
      <c r="C7" s="50" t="s">
        <v>5</v>
      </c>
      <c r="D7" s="50" t="s">
        <v>15</v>
      </c>
      <c r="E7" s="75" t="s">
        <v>3</v>
      </c>
      <c r="F7" s="79"/>
    </row>
    <row r="8" spans="1:6" s="62" customFormat="1" ht="18" customHeight="1">
      <c r="A8" s="23">
        <f>IF(E8&gt;0,RANK(E8,($E$8:$E$50),1),0)</f>
        <v>1</v>
      </c>
      <c r="B8" s="39">
        <v>27</v>
      </c>
      <c r="C8" s="40" t="s">
        <v>55</v>
      </c>
      <c r="D8" s="40" t="s">
        <v>26</v>
      </c>
      <c r="E8" s="76">
        <v>0.0016834490740740742</v>
      </c>
      <c r="F8" s="80" t="s">
        <v>0</v>
      </c>
    </row>
    <row r="9" spans="1:6" s="63" customFormat="1" ht="18" customHeight="1">
      <c r="A9" s="23">
        <f>IF(E9&gt;0,RANK(E9,($E$8:$E$50),1),0)</f>
        <v>2</v>
      </c>
      <c r="B9" s="39">
        <v>42</v>
      </c>
      <c r="C9" s="40" t="s">
        <v>49</v>
      </c>
      <c r="D9" s="40" t="s">
        <v>60</v>
      </c>
      <c r="E9" s="76">
        <v>0.0016871527777777779</v>
      </c>
      <c r="F9" s="81" t="s">
        <v>1</v>
      </c>
    </row>
    <row r="10" spans="1:6" s="64" customFormat="1" ht="18" customHeight="1">
      <c r="A10" s="23">
        <f>IF(E10&gt;0,RANK(E10,($E$8:$E$50),1),0)</f>
        <v>3</v>
      </c>
      <c r="B10" s="39">
        <v>16</v>
      </c>
      <c r="C10" s="40" t="s">
        <v>33</v>
      </c>
      <c r="D10" s="40" t="s">
        <v>34</v>
      </c>
      <c r="E10" s="76">
        <v>0.001692013888888889</v>
      </c>
      <c r="F10" s="80" t="s">
        <v>4</v>
      </c>
    </row>
    <row r="11" spans="1:6" s="1" customFormat="1" ht="18" customHeight="1">
      <c r="A11" s="23">
        <f>IF(E11&gt;0,RANK(E11,($E$8:$E$50),1),0)</f>
        <v>4</v>
      </c>
      <c r="B11" s="39">
        <v>38</v>
      </c>
      <c r="C11" s="40" t="s">
        <v>53</v>
      </c>
      <c r="D11" s="40" t="s">
        <v>37</v>
      </c>
      <c r="E11" s="76">
        <v>0.0016945601851851852</v>
      </c>
      <c r="F11" s="81" t="s">
        <v>1</v>
      </c>
    </row>
    <row r="12" spans="1:6" s="62" customFormat="1" ht="18" customHeight="1">
      <c r="A12" s="23">
        <f>IF(E12&gt;0,RANK(E12,($E$8:$E$50),1),0)</f>
        <v>5</v>
      </c>
      <c r="B12" s="39">
        <v>35</v>
      </c>
      <c r="C12" s="40" t="s">
        <v>54</v>
      </c>
      <c r="D12" s="40" t="s">
        <v>25</v>
      </c>
      <c r="E12" s="76">
        <v>0.0017006944444444441</v>
      </c>
      <c r="F12" s="80" t="s">
        <v>4</v>
      </c>
    </row>
    <row r="13" spans="1:6" s="1" customFormat="1" ht="18" customHeight="1">
      <c r="A13" s="23">
        <f>IF(E13&gt;0,RANK(E13,($E$8:$E$50),1),0)</f>
        <v>6</v>
      </c>
      <c r="B13" s="39">
        <v>14</v>
      </c>
      <c r="C13" s="40" t="s">
        <v>47</v>
      </c>
      <c r="D13" s="40" t="s">
        <v>48</v>
      </c>
      <c r="E13" s="76">
        <v>0.0017091435185185187</v>
      </c>
      <c r="F13" s="81" t="s">
        <v>1</v>
      </c>
    </row>
    <row r="14" spans="1:6" s="62" customFormat="1" ht="18" customHeight="1">
      <c r="A14" s="23">
        <f>IF(E14&gt;0,RANK(E14,($E$8:$E$50),1),0)</f>
        <v>7</v>
      </c>
      <c r="B14" s="39">
        <v>6</v>
      </c>
      <c r="C14" s="40" t="s">
        <v>58</v>
      </c>
      <c r="D14" s="40" t="s">
        <v>59</v>
      </c>
      <c r="E14" s="76">
        <v>0.0017108796296296297</v>
      </c>
      <c r="F14" s="80" t="s">
        <v>4</v>
      </c>
    </row>
    <row r="15" spans="1:6" s="1" customFormat="1" ht="18" customHeight="1">
      <c r="A15" s="23">
        <f>IF(E15&gt;0,RANK(E15,($E$8:$E$50),1),0)</f>
        <v>8</v>
      </c>
      <c r="B15" s="39">
        <v>1</v>
      </c>
      <c r="C15" s="40" t="s">
        <v>39</v>
      </c>
      <c r="D15" s="40" t="s">
        <v>40</v>
      </c>
      <c r="E15" s="76">
        <v>0.001712615740740741</v>
      </c>
      <c r="F15" s="81" t="s">
        <v>1</v>
      </c>
    </row>
    <row r="16" spans="1:6" s="62" customFormat="1" ht="18" customHeight="1">
      <c r="A16" s="23">
        <f>IF(E16&gt;0,RANK(E16,($E$8:$E$50),1),0)</f>
        <v>9</v>
      </c>
      <c r="B16" s="39">
        <v>22</v>
      </c>
      <c r="C16" s="40" t="s">
        <v>52</v>
      </c>
      <c r="D16" s="40" t="s">
        <v>28</v>
      </c>
      <c r="E16" s="76">
        <v>0.0017252314814814815</v>
      </c>
      <c r="F16" s="80" t="s">
        <v>4</v>
      </c>
    </row>
    <row r="17" spans="1:6" s="1" customFormat="1" ht="18" customHeight="1">
      <c r="A17" s="23">
        <f>IF(E17&gt;0,RANK(E17,($E$8:$E$50),1),0)</f>
        <v>10</v>
      </c>
      <c r="B17" s="39">
        <v>21</v>
      </c>
      <c r="C17" s="40" t="s">
        <v>51</v>
      </c>
      <c r="D17" s="40" t="s">
        <v>28</v>
      </c>
      <c r="E17" s="76">
        <v>0.0017365740740740742</v>
      </c>
      <c r="F17" s="81" t="s">
        <v>4</v>
      </c>
    </row>
    <row r="18" spans="1:6" s="62" customFormat="1" ht="18" customHeight="1">
      <c r="A18" s="23">
        <f>IF(E18&gt;0,RANK(E18,($E$8:$E$50),1),0)</f>
        <v>11</v>
      </c>
      <c r="B18" s="39">
        <v>37</v>
      </c>
      <c r="C18" s="40" t="s">
        <v>36</v>
      </c>
      <c r="D18" s="40" t="s">
        <v>37</v>
      </c>
      <c r="E18" s="76">
        <v>0.0017400462962962962</v>
      </c>
      <c r="F18" s="80" t="s">
        <v>1</v>
      </c>
    </row>
    <row r="19" spans="1:6" s="1" customFormat="1" ht="18" customHeight="1">
      <c r="A19" s="23">
        <f>IF(E19&gt;0,RANK(E19,($E$8:$E$50),1),0)</f>
        <v>12</v>
      </c>
      <c r="B19" s="39">
        <v>49</v>
      </c>
      <c r="C19" s="40" t="s">
        <v>90</v>
      </c>
      <c r="D19" s="40" t="s">
        <v>89</v>
      </c>
      <c r="E19" s="76">
        <v>0.001747800925925926</v>
      </c>
      <c r="F19" s="81" t="s">
        <v>4</v>
      </c>
    </row>
    <row r="20" spans="1:6" s="55" customFormat="1" ht="18" customHeight="1">
      <c r="A20" s="23">
        <f>IF(E20&gt;0,RANK(E20,($E$8:$E$50),1),0)</f>
        <v>13</v>
      </c>
      <c r="B20" s="39">
        <v>4</v>
      </c>
      <c r="C20" s="40" t="s">
        <v>75</v>
      </c>
      <c r="D20" s="40" t="s">
        <v>74</v>
      </c>
      <c r="E20" s="76">
        <v>0.0017502314814814813</v>
      </c>
      <c r="F20" s="80" t="s">
        <v>0</v>
      </c>
    </row>
    <row r="21" spans="1:6" ht="18" customHeight="1">
      <c r="A21" s="23">
        <f>IF(E21&gt;0,RANK(E21,($E$8:$E$50),1),0)</f>
        <v>14</v>
      </c>
      <c r="B21" s="39">
        <v>29</v>
      </c>
      <c r="C21" s="40" t="s">
        <v>57</v>
      </c>
      <c r="D21" s="40" t="s">
        <v>26</v>
      </c>
      <c r="E21" s="76">
        <v>0.0017550925925925926</v>
      </c>
      <c r="F21" s="81" t="s">
        <v>0</v>
      </c>
    </row>
    <row r="22" spans="1:6" s="55" customFormat="1" ht="18" customHeight="1">
      <c r="A22" s="23">
        <f>IF(E22&gt;0,RANK(E22,($E$8:$E$50),1),0)</f>
        <v>15</v>
      </c>
      <c r="B22" s="39">
        <v>17</v>
      </c>
      <c r="C22" s="40" t="s">
        <v>41</v>
      </c>
      <c r="D22" s="40" t="s">
        <v>30</v>
      </c>
      <c r="E22" s="76">
        <v>0.0017564814814814813</v>
      </c>
      <c r="F22" s="80" t="s">
        <v>1</v>
      </c>
    </row>
    <row r="23" spans="1:6" ht="18" customHeight="1">
      <c r="A23" s="23">
        <f>IF(E23&gt;0,RANK(E23,($E$8:$E$50),1),0)</f>
        <v>16</v>
      </c>
      <c r="B23" s="39">
        <v>23</v>
      </c>
      <c r="C23" s="40" t="s">
        <v>70</v>
      </c>
      <c r="D23" s="40" t="s">
        <v>71</v>
      </c>
      <c r="E23" s="76">
        <v>0.001761574074074074</v>
      </c>
      <c r="F23" s="81" t="s">
        <v>0</v>
      </c>
    </row>
    <row r="24" spans="1:6" s="55" customFormat="1" ht="18" customHeight="1">
      <c r="A24" s="23">
        <f>IF(E24&gt;0,RANK(E24,($E$8:$E$50),1),0)</f>
        <v>17</v>
      </c>
      <c r="B24" s="39">
        <v>11</v>
      </c>
      <c r="C24" s="40" t="s">
        <v>69</v>
      </c>
      <c r="D24" s="40" t="s">
        <v>67</v>
      </c>
      <c r="E24" s="76">
        <v>0.0017626157407407408</v>
      </c>
      <c r="F24" s="80" t="s">
        <v>4</v>
      </c>
    </row>
    <row r="25" spans="1:6" ht="18" customHeight="1">
      <c r="A25" s="23">
        <f>IF(E25&gt;0,RANK(E25,($E$8:$E$50),1),0)</f>
        <v>18</v>
      </c>
      <c r="B25" s="39">
        <v>13</v>
      </c>
      <c r="C25" s="40" t="s">
        <v>45</v>
      </c>
      <c r="D25" s="40" t="s">
        <v>31</v>
      </c>
      <c r="E25" s="76">
        <v>0.0017679398148148149</v>
      </c>
      <c r="F25" s="81" t="s">
        <v>1</v>
      </c>
    </row>
    <row r="26" spans="1:6" s="55" customFormat="1" ht="18" customHeight="1">
      <c r="A26" s="23">
        <f>IF(E26&gt;0,RANK(E26,($E$8:$E$50),1),0)</f>
        <v>19</v>
      </c>
      <c r="B26" s="39">
        <v>15</v>
      </c>
      <c r="C26" s="40" t="s">
        <v>32</v>
      </c>
      <c r="D26" s="40" t="s">
        <v>34</v>
      </c>
      <c r="E26" s="76">
        <v>0.0017695601851851854</v>
      </c>
      <c r="F26" s="80" t="s">
        <v>4</v>
      </c>
    </row>
    <row r="27" spans="1:6" ht="18" customHeight="1">
      <c r="A27" s="23">
        <f>IF(E27&gt;0,RANK(E27,($E$8:$E$50),1),0)</f>
        <v>20</v>
      </c>
      <c r="B27" s="39">
        <v>24</v>
      </c>
      <c r="C27" s="40" t="s">
        <v>72</v>
      </c>
      <c r="D27" s="40" t="s">
        <v>71</v>
      </c>
      <c r="E27" s="76">
        <v>0.001773148148148148</v>
      </c>
      <c r="F27" s="81" t="s">
        <v>0</v>
      </c>
    </row>
    <row r="28" spans="1:6" s="55" customFormat="1" ht="18" customHeight="1">
      <c r="A28" s="23">
        <f>IF(E28&gt;0,RANK(E28,($E$8:$E$50),1),0)</f>
        <v>21</v>
      </c>
      <c r="B28" s="39">
        <v>33</v>
      </c>
      <c r="C28" s="40" t="s">
        <v>44</v>
      </c>
      <c r="D28" s="40" t="s">
        <v>29</v>
      </c>
      <c r="E28" s="76">
        <v>0.0017766203703703705</v>
      </c>
      <c r="F28" s="80" t="s">
        <v>1</v>
      </c>
    </row>
    <row r="29" spans="1:6" ht="18" customHeight="1">
      <c r="A29" s="23">
        <f>IF(E29&gt;0,RANK(E29,($E$8:$E$50),1),0)</f>
        <v>22</v>
      </c>
      <c r="B29" s="39">
        <v>52</v>
      </c>
      <c r="C29" s="40" t="s">
        <v>94</v>
      </c>
      <c r="D29" s="40" t="s">
        <v>89</v>
      </c>
      <c r="E29" s="76">
        <v>0.0017910879629629629</v>
      </c>
      <c r="F29" s="81" t="s">
        <v>4</v>
      </c>
    </row>
    <row r="30" spans="1:6" s="55" customFormat="1" ht="18" customHeight="1">
      <c r="A30" s="23">
        <f>IF(E30&gt;0,RANK(E30,($E$8:$E$50),1),0)</f>
        <v>23</v>
      </c>
      <c r="B30" s="39">
        <v>46</v>
      </c>
      <c r="C30" s="40" t="s">
        <v>84</v>
      </c>
      <c r="D30" s="40" t="s">
        <v>81</v>
      </c>
      <c r="E30" s="76">
        <v>0.0017965277777777777</v>
      </c>
      <c r="F30" s="80" t="s">
        <v>4</v>
      </c>
    </row>
    <row r="31" spans="1:6" ht="18" customHeight="1">
      <c r="A31" s="23">
        <f>IF(E31&gt;0,RANK(E31,($E$8:$E$50),1),0)</f>
        <v>24</v>
      </c>
      <c r="B31" s="39">
        <v>3</v>
      </c>
      <c r="C31" s="40" t="s">
        <v>73</v>
      </c>
      <c r="D31" s="40" t="s">
        <v>74</v>
      </c>
      <c r="E31" s="76">
        <v>0.0017972222222222224</v>
      </c>
      <c r="F31" s="81" t="s">
        <v>0</v>
      </c>
    </row>
    <row r="32" spans="1:6" s="55" customFormat="1" ht="18" customHeight="1">
      <c r="A32" s="23">
        <f>IF(E32&gt;0,RANK(E32,($E$8:$E$50),1),0)</f>
        <v>25</v>
      </c>
      <c r="B32" s="39">
        <v>43</v>
      </c>
      <c r="C32" s="40" t="s">
        <v>85</v>
      </c>
      <c r="D32" s="40" t="s">
        <v>81</v>
      </c>
      <c r="E32" s="76">
        <v>0.001798611111111111</v>
      </c>
      <c r="F32" s="80" t="s">
        <v>4</v>
      </c>
    </row>
    <row r="33" spans="1:6" ht="18" customHeight="1">
      <c r="A33" s="23">
        <f>IF(E33&gt;0,RANK(E33,($E$8:$E$50),1),0)</f>
        <v>26</v>
      </c>
      <c r="B33" s="39">
        <v>9</v>
      </c>
      <c r="C33" s="40" t="s">
        <v>66</v>
      </c>
      <c r="D33" s="40" t="s">
        <v>67</v>
      </c>
      <c r="E33" s="76">
        <v>0.001800347222222222</v>
      </c>
      <c r="F33" s="81" t="s">
        <v>4</v>
      </c>
    </row>
    <row r="34" spans="1:6" s="55" customFormat="1" ht="18" customHeight="1">
      <c r="A34" s="23">
        <f>IF(E34&gt;0,RANK(E34,($E$8:$E$50),1),0)</f>
        <v>27</v>
      </c>
      <c r="B34" s="39">
        <v>25</v>
      </c>
      <c r="C34" s="40" t="s">
        <v>78</v>
      </c>
      <c r="D34" s="40" t="s">
        <v>79</v>
      </c>
      <c r="E34" s="76">
        <v>0.0018104166666666668</v>
      </c>
      <c r="F34" s="80" t="s">
        <v>4</v>
      </c>
    </row>
    <row r="35" spans="1:6" s="74" customFormat="1" ht="18" customHeight="1">
      <c r="A35" s="23">
        <f>IF(E35&gt;0,RANK(E35,($E$8:$E$50),1),0)</f>
        <v>28</v>
      </c>
      <c r="B35" s="39">
        <v>44</v>
      </c>
      <c r="C35" s="40" t="s">
        <v>82</v>
      </c>
      <c r="D35" s="40" t="s">
        <v>81</v>
      </c>
      <c r="E35" s="76">
        <v>0.0018164351851851855</v>
      </c>
      <c r="F35" s="81" t="s">
        <v>4</v>
      </c>
    </row>
    <row r="36" spans="1:6" s="74" customFormat="1" ht="18" customHeight="1">
      <c r="A36" s="23">
        <f>IF(E36&gt;0,RANK(E36,($E$8:$E$50),1),0)</f>
        <v>29</v>
      </c>
      <c r="B36" s="39">
        <v>18</v>
      </c>
      <c r="C36" s="40" t="s">
        <v>42</v>
      </c>
      <c r="D36" s="40" t="s">
        <v>43</v>
      </c>
      <c r="E36" s="76">
        <v>0.0018528935185185185</v>
      </c>
      <c r="F36" s="80" t="s">
        <v>1</v>
      </c>
    </row>
    <row r="37" spans="1:6" s="74" customFormat="1" ht="18" customHeight="1">
      <c r="A37" s="23">
        <f>IF(E37&gt;0,RANK(E37,($E$8:$E$50),1),0)</f>
        <v>30</v>
      </c>
      <c r="B37" s="39">
        <v>5</v>
      </c>
      <c r="C37" s="40" t="s">
        <v>95</v>
      </c>
      <c r="D37" s="40" t="s">
        <v>86</v>
      </c>
      <c r="E37" s="76">
        <v>0.0018560185185185188</v>
      </c>
      <c r="F37" s="81" t="s">
        <v>0</v>
      </c>
    </row>
    <row r="38" spans="1:6" s="74" customFormat="1" ht="18" customHeight="1">
      <c r="A38" s="23">
        <f>IF(E38&gt;0,RANK(E38,($E$8:$E$50),1),0)</f>
        <v>31</v>
      </c>
      <c r="B38" s="39">
        <v>50</v>
      </c>
      <c r="C38" s="40" t="s">
        <v>91</v>
      </c>
      <c r="D38" s="40" t="s">
        <v>92</v>
      </c>
      <c r="E38" s="76">
        <v>0.0018592592592592593</v>
      </c>
      <c r="F38" s="80" t="s">
        <v>0</v>
      </c>
    </row>
    <row r="39" spans="1:6" s="74" customFormat="1" ht="18" customHeight="1">
      <c r="A39" s="23">
        <f>IF(E39&gt;0,RANK(E39,($E$8:$E$50),1),0)</f>
        <v>32</v>
      </c>
      <c r="B39" s="39">
        <v>51</v>
      </c>
      <c r="C39" s="40" t="s">
        <v>93</v>
      </c>
      <c r="D39" s="40" t="s">
        <v>89</v>
      </c>
      <c r="E39" s="76">
        <v>0.0018622685185185185</v>
      </c>
      <c r="F39" s="81" t="s">
        <v>4</v>
      </c>
    </row>
    <row r="40" spans="1:6" s="74" customFormat="1" ht="18" customHeight="1">
      <c r="A40" s="23">
        <f>IF(E40&gt;0,RANK(E40,($E$8:$E$50),1),0)</f>
        <v>33</v>
      </c>
      <c r="B40" s="39">
        <v>28</v>
      </c>
      <c r="C40" s="40" t="s">
        <v>56</v>
      </c>
      <c r="D40" s="40" t="s">
        <v>26</v>
      </c>
      <c r="E40" s="76">
        <v>0.0018744212962962961</v>
      </c>
      <c r="F40" s="80" t="s">
        <v>0</v>
      </c>
    </row>
    <row r="41" spans="1:6" s="74" customFormat="1" ht="18" customHeight="1">
      <c r="A41" s="23">
        <f>IF(E41&gt;0,RANK(E41,($E$8:$E$50),1),0)</f>
        <v>34</v>
      </c>
      <c r="B41" s="39">
        <v>45</v>
      </c>
      <c r="C41" s="40" t="s">
        <v>80</v>
      </c>
      <c r="D41" s="40" t="s">
        <v>81</v>
      </c>
      <c r="E41" s="76">
        <v>0.0018899305555555553</v>
      </c>
      <c r="F41" s="81" t="s">
        <v>4</v>
      </c>
    </row>
    <row r="42" spans="1:6" s="74" customFormat="1" ht="18" customHeight="1">
      <c r="A42" s="23">
        <f>IF(E42&gt;0,RANK(E42,($E$8:$E$50),1),0)</f>
        <v>35</v>
      </c>
      <c r="B42" s="39">
        <v>48</v>
      </c>
      <c r="C42" s="40" t="s">
        <v>88</v>
      </c>
      <c r="D42" s="40" t="s">
        <v>89</v>
      </c>
      <c r="E42" s="76">
        <v>0.001905324074074074</v>
      </c>
      <c r="F42" s="80" t="s">
        <v>4</v>
      </c>
    </row>
    <row r="43" spans="1:6" s="74" customFormat="1" ht="18" customHeight="1">
      <c r="A43" s="23">
        <f>IF(E43&gt;0,RANK(E43,($E$8:$E$50),1),0)</f>
        <v>36</v>
      </c>
      <c r="B43" s="39">
        <v>47</v>
      </c>
      <c r="C43" s="40" t="s">
        <v>83</v>
      </c>
      <c r="D43" s="40" t="s">
        <v>81</v>
      </c>
      <c r="E43" s="76">
        <v>0.0019057870370370372</v>
      </c>
      <c r="F43" s="81" t="s">
        <v>4</v>
      </c>
    </row>
    <row r="44" spans="1:6" s="74" customFormat="1" ht="18" customHeight="1">
      <c r="A44" s="23">
        <f>IF(E44&gt;0,RANK(E44,($E$8:$E$50),1),0)</f>
        <v>37</v>
      </c>
      <c r="B44" s="39">
        <v>12</v>
      </c>
      <c r="C44" s="40" t="s">
        <v>46</v>
      </c>
      <c r="D44" s="40" t="s">
        <v>87</v>
      </c>
      <c r="E44" s="76">
        <v>0.0019144675925925926</v>
      </c>
      <c r="F44" s="80" t="s">
        <v>1</v>
      </c>
    </row>
    <row r="45" spans="1:6" s="74" customFormat="1" ht="18" customHeight="1">
      <c r="A45" s="23">
        <f>IF(E45&gt;0,RANK(E45,($E$8:$E$50),1),0)</f>
        <v>38</v>
      </c>
      <c r="B45" s="39">
        <v>40</v>
      </c>
      <c r="C45" s="40" t="s">
        <v>38</v>
      </c>
      <c r="D45" s="40" t="s">
        <v>60</v>
      </c>
      <c r="E45" s="76">
        <v>0.001922685185185185</v>
      </c>
      <c r="F45" s="81" t="s">
        <v>1</v>
      </c>
    </row>
    <row r="46" spans="1:6" s="74" customFormat="1" ht="18" customHeight="1">
      <c r="A46" s="23">
        <f>IF(E46&gt;0,RANK(E46,($E$8:$E$50),1),0)</f>
        <v>39</v>
      </c>
      <c r="B46" s="39">
        <v>30</v>
      </c>
      <c r="C46" s="40" t="s">
        <v>76</v>
      </c>
      <c r="D46" s="40" t="s">
        <v>77</v>
      </c>
      <c r="E46" s="76">
        <v>0.0019282407407407408</v>
      </c>
      <c r="F46" s="80" t="s">
        <v>1</v>
      </c>
    </row>
    <row r="47" spans="1:6" s="74" customFormat="1" ht="18" customHeight="1">
      <c r="A47" s="23">
        <f>IF(E47&gt;0,RANK(E47,($E$8:$E$50),1),0)</f>
        <v>40</v>
      </c>
      <c r="B47" s="39">
        <v>8</v>
      </c>
      <c r="C47" s="40" t="s">
        <v>35</v>
      </c>
      <c r="D47" s="40" t="s">
        <v>27</v>
      </c>
      <c r="E47" s="76">
        <v>0.0019405092592592592</v>
      </c>
      <c r="F47" s="81" t="s">
        <v>1</v>
      </c>
    </row>
    <row r="48" spans="1:6" s="74" customFormat="1" ht="18" customHeight="1">
      <c r="A48" s="23">
        <f>IF(E48&gt;0,RANK(E48,($E$8:$E$50),1),0)</f>
        <v>41</v>
      </c>
      <c r="B48" s="39">
        <v>39</v>
      </c>
      <c r="C48" s="40" t="s">
        <v>61</v>
      </c>
      <c r="D48" s="40" t="s">
        <v>60</v>
      </c>
      <c r="E48" s="76">
        <v>0.001983912037037037</v>
      </c>
      <c r="F48" s="80" t="s">
        <v>1</v>
      </c>
    </row>
    <row r="49" spans="1:6" s="74" customFormat="1" ht="18" customHeight="1">
      <c r="A49" s="23">
        <f>IF(E49&gt;0,RANK(E49,($E$8:$E$50),1),0)</f>
        <v>42</v>
      </c>
      <c r="B49" s="39">
        <v>41</v>
      </c>
      <c r="C49" s="40" t="s">
        <v>62</v>
      </c>
      <c r="D49" s="40" t="s">
        <v>60</v>
      </c>
      <c r="E49" s="76">
        <v>0.002022916666666667</v>
      </c>
      <c r="F49" s="81" t="s">
        <v>1</v>
      </c>
    </row>
    <row r="50" spans="1:6" s="74" customFormat="1" ht="18" customHeight="1">
      <c r="A50" s="23">
        <f>IF(E50&gt;0,RANK(E50,($E$8:$E$50),1),0)</f>
        <v>43</v>
      </c>
      <c r="B50" s="39">
        <v>10</v>
      </c>
      <c r="C50" s="40" t="s">
        <v>68</v>
      </c>
      <c r="D50" s="40" t="s">
        <v>67</v>
      </c>
      <c r="E50" s="129">
        <v>0.0020497685185185185</v>
      </c>
      <c r="F50" s="130" t="s">
        <v>4</v>
      </c>
    </row>
    <row r="51" spans="1:4" ht="14.25">
      <c r="A51" s="122" t="s">
        <v>8</v>
      </c>
      <c r="B51" s="122"/>
      <c r="C51" s="122"/>
      <c r="D51" s="17"/>
    </row>
    <row r="52" spans="1:4" ht="14.25">
      <c r="A52" s="18"/>
      <c r="B52" s="19"/>
      <c r="C52" s="18"/>
      <c r="D52" s="18"/>
    </row>
    <row r="53" spans="1:4" ht="14.25">
      <c r="A53" s="18"/>
      <c r="B53" s="19"/>
      <c r="C53" s="18"/>
      <c r="D53" s="18"/>
    </row>
    <row r="54" spans="1:4" ht="14.25">
      <c r="A54" s="18"/>
      <c r="B54" s="19"/>
      <c r="C54" s="18"/>
      <c r="D54" s="18"/>
    </row>
    <row r="55" spans="1:4" ht="14.25">
      <c r="A55" s="18"/>
      <c r="B55" s="19"/>
      <c r="C55" s="18"/>
      <c r="D55" s="18"/>
    </row>
    <row r="56" spans="1:4" ht="14.25">
      <c r="A56" s="18"/>
      <c r="B56" s="19"/>
      <c r="C56" s="18"/>
      <c r="D56" s="18"/>
    </row>
    <row r="57" spans="1:4" ht="14.25">
      <c r="A57" s="18"/>
      <c r="B57" s="19"/>
      <c r="C57" s="18"/>
      <c r="D57" s="18"/>
    </row>
    <row r="58" spans="1:4" ht="14.25">
      <c r="A58" s="18"/>
      <c r="B58" s="19"/>
      <c r="C58" s="18"/>
      <c r="D58" s="18"/>
    </row>
    <row r="59" spans="1:4" ht="14.25">
      <c r="A59" s="18"/>
      <c r="B59" s="20"/>
      <c r="C59" s="18"/>
      <c r="D59" s="18"/>
    </row>
    <row r="60" spans="1:3" ht="12.75">
      <c r="A60" s="121"/>
      <c r="B60" s="121"/>
      <c r="C60" s="121"/>
    </row>
  </sheetData>
  <mergeCells count="6">
    <mergeCell ref="E2:F2"/>
    <mergeCell ref="A60:C60"/>
    <mergeCell ref="A51:C51"/>
    <mergeCell ref="C2:D2"/>
    <mergeCell ref="A5:B5"/>
    <mergeCell ref="C5:D5"/>
  </mergeCells>
  <printOptions/>
  <pageMargins left="0.5905511811023623" right="0.1968503937007874" top="0.7874015748031497" bottom="0.7874015748031497" header="0" footer="0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3"/>
  <dimension ref="A2:H12"/>
  <sheetViews>
    <sheetView showZeros="0" workbookViewId="0" topLeftCell="A1">
      <pane ySplit="7" topLeftCell="BM8" activePane="bottomLeft" state="frozen"/>
      <selection pane="topLeft" activeCell="A1" sqref="A1"/>
      <selection pane="bottomLeft" activeCell="C21" sqref="C21"/>
    </sheetView>
  </sheetViews>
  <sheetFormatPr defaultColWidth="11.421875" defaultRowHeight="12.75"/>
  <cols>
    <col min="1" max="1" width="5.7109375" style="0" customWidth="1"/>
    <col min="2" max="2" width="7.28125" style="0" customWidth="1"/>
    <col min="3" max="3" width="33.8515625" style="0" customWidth="1"/>
    <col min="4" max="4" width="25.00390625" style="0" customWidth="1"/>
    <col min="5" max="5" width="10.421875" style="0" customWidth="1"/>
    <col min="6" max="6" width="10.7109375" style="0" customWidth="1"/>
    <col min="7" max="7" width="14.7109375" style="0" customWidth="1"/>
  </cols>
  <sheetData>
    <row r="1" ht="12" customHeight="1"/>
    <row r="2" ht="12" customHeight="1">
      <c r="G2" s="22"/>
    </row>
    <row r="3" spans="3:6" ht="18" customHeight="1">
      <c r="C3" s="124" t="s">
        <v>16</v>
      </c>
      <c r="D3" s="124"/>
      <c r="E3" s="120">
        <f ca="1">TODAY()</f>
        <v>38185</v>
      </c>
      <c r="F3" s="120"/>
    </row>
    <row r="4" spans="1:5" ht="11.25" customHeight="1">
      <c r="A4" s="3"/>
      <c r="B4" s="3"/>
      <c r="C4" s="3"/>
      <c r="D4" s="3"/>
      <c r="E4" s="1"/>
    </row>
    <row r="5" spans="1:8" ht="18" customHeight="1">
      <c r="A5" s="127" t="s">
        <v>12</v>
      </c>
      <c r="B5" s="127"/>
      <c r="C5" s="128" t="s">
        <v>21</v>
      </c>
      <c r="D5" s="128"/>
      <c r="E5" s="57"/>
      <c r="G5" s="29" t="s">
        <v>17</v>
      </c>
      <c r="H5" s="15">
        <v>8</v>
      </c>
    </row>
    <row r="6" spans="1:5" ht="18" customHeight="1">
      <c r="A6" s="57"/>
      <c r="B6" s="57"/>
      <c r="C6" s="57"/>
      <c r="D6" s="57"/>
      <c r="E6" s="57"/>
    </row>
    <row r="7" spans="1:6" ht="18" customHeight="1">
      <c r="A7" s="58" t="s">
        <v>2</v>
      </c>
      <c r="B7" s="59" t="s">
        <v>13</v>
      </c>
      <c r="C7" s="59" t="s">
        <v>5</v>
      </c>
      <c r="D7" s="59" t="s">
        <v>18</v>
      </c>
      <c r="E7" s="60" t="s">
        <v>3</v>
      </c>
      <c r="F7" s="30"/>
    </row>
    <row r="8" spans="1:6" ht="60" customHeight="1">
      <c r="A8" s="32">
        <f>IF(E8&gt;0,RANK(E8,($E$8:$E$11),1),0)</f>
        <v>1</v>
      </c>
      <c r="B8" s="33">
        <v>104</v>
      </c>
      <c r="C8" s="82" t="s">
        <v>101</v>
      </c>
      <c r="D8" s="86" t="s">
        <v>102</v>
      </c>
      <c r="E8" s="84">
        <v>0.0006945601851851852</v>
      </c>
      <c r="F8" s="34"/>
    </row>
    <row r="9" spans="1:6" ht="60" customHeight="1">
      <c r="A9" s="35">
        <f>IF(E9&gt;0,RANK(E9,($E$8:$E$11),1),0)</f>
        <v>2</v>
      </c>
      <c r="B9" s="36">
        <v>103</v>
      </c>
      <c r="C9" s="82" t="s">
        <v>99</v>
      </c>
      <c r="D9" s="83" t="s">
        <v>100</v>
      </c>
      <c r="E9" s="84">
        <v>0.000700462962962963</v>
      </c>
      <c r="F9" s="37"/>
    </row>
    <row r="10" spans="1:6" ht="60" customHeight="1">
      <c r="A10" s="35">
        <f>IF(E10&gt;0,RANK(E10,($E$8:$E$11),1),0)</f>
        <v>3</v>
      </c>
      <c r="B10" s="38">
        <v>101</v>
      </c>
      <c r="C10" s="82" t="s">
        <v>60</v>
      </c>
      <c r="D10" s="85" t="s">
        <v>96</v>
      </c>
      <c r="E10" s="84">
        <v>0.0007166666666666667</v>
      </c>
      <c r="F10" s="37"/>
    </row>
    <row r="11" spans="1:6" ht="60" customHeight="1">
      <c r="A11" s="35">
        <f>IF(E11&gt;0,RANK(E11,($E$8:$E$11),1),0)</f>
        <v>4</v>
      </c>
      <c r="B11" s="38">
        <v>102</v>
      </c>
      <c r="C11" s="82" t="s">
        <v>97</v>
      </c>
      <c r="D11" s="83" t="s">
        <v>98</v>
      </c>
      <c r="E11" s="84">
        <v>0.0007395833333333333</v>
      </c>
      <c r="F11" s="37"/>
    </row>
    <row r="12" spans="1:3" ht="18" customHeight="1">
      <c r="A12" s="121" t="s">
        <v>8</v>
      </c>
      <c r="B12" s="121"/>
      <c r="C12" s="121"/>
    </row>
    <row r="13" ht="18" customHeight="1"/>
  </sheetData>
  <mergeCells count="5">
    <mergeCell ref="E3:F3"/>
    <mergeCell ref="A12:C12"/>
    <mergeCell ref="A5:B5"/>
    <mergeCell ref="C5:D5"/>
    <mergeCell ref="C3:D3"/>
  </mergeCells>
  <printOptions/>
  <pageMargins left="0.5905511811023623" right="0.3937007874015748" top="0.5905511811023623" bottom="0.3937007874015748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2:O14"/>
  <sheetViews>
    <sheetView showZeros="0" workbookViewId="0" topLeftCell="A1">
      <pane ySplit="7" topLeftCell="BM8" activePane="bottomLeft" state="frozen"/>
      <selection pane="topLeft" activeCell="A1" sqref="A1"/>
      <selection pane="bottomLeft" activeCell="F7" sqref="F7"/>
    </sheetView>
  </sheetViews>
  <sheetFormatPr defaultColWidth="11.421875" defaultRowHeight="12.75"/>
  <cols>
    <col min="1" max="1" width="6.7109375" style="0" customWidth="1"/>
    <col min="2" max="2" width="8.7109375" style="0" customWidth="1"/>
    <col min="3" max="3" width="35.7109375" style="0" customWidth="1"/>
    <col min="4" max="4" width="20.7109375" style="0" customWidth="1"/>
    <col min="5" max="5" width="10.421875" style="0" customWidth="1"/>
    <col min="6" max="6" width="10.7109375" style="0" customWidth="1"/>
    <col min="7" max="7" width="12.57421875" style="0" customWidth="1"/>
  </cols>
  <sheetData>
    <row r="1" ht="12" customHeight="1"/>
    <row r="2" ht="12" customHeight="1">
      <c r="G2" s="22" t="s">
        <v>9</v>
      </c>
    </row>
    <row r="3" spans="3:6" ht="18" customHeight="1">
      <c r="C3" s="124" t="s">
        <v>16</v>
      </c>
      <c r="D3" s="124"/>
      <c r="E3" s="120">
        <f ca="1">TODAY()</f>
        <v>38185</v>
      </c>
      <c r="F3" s="120"/>
    </row>
    <row r="4" spans="1:5" ht="11.25" customHeight="1">
      <c r="A4" s="3"/>
      <c r="B4" s="3"/>
      <c r="C4" s="3"/>
      <c r="D4" s="3"/>
      <c r="E4" s="1"/>
    </row>
    <row r="5" spans="1:8" ht="18" customHeight="1">
      <c r="A5" s="123" t="s">
        <v>12</v>
      </c>
      <c r="B5" s="123"/>
      <c r="C5" s="126" t="s">
        <v>22</v>
      </c>
      <c r="D5" s="126"/>
      <c r="E5" s="1"/>
      <c r="G5" s="29" t="s">
        <v>17</v>
      </c>
      <c r="H5" s="15">
        <v>8</v>
      </c>
    </row>
    <row r="6" spans="1:5" ht="18" customHeight="1">
      <c r="A6" s="1"/>
      <c r="B6" s="1"/>
      <c r="C6" s="1"/>
      <c r="D6" s="1"/>
      <c r="E6" s="1"/>
    </row>
    <row r="7" spans="1:6" ht="18" customHeight="1">
      <c r="A7" s="69" t="s">
        <v>2</v>
      </c>
      <c r="B7" s="70" t="s">
        <v>13</v>
      </c>
      <c r="C7" s="71" t="s">
        <v>5</v>
      </c>
      <c r="D7" s="72" t="s">
        <v>18</v>
      </c>
      <c r="E7" s="73" t="s">
        <v>3</v>
      </c>
      <c r="F7" s="97"/>
    </row>
    <row r="8" spans="1:6" ht="55.5" customHeight="1">
      <c r="A8" s="134">
        <f>IF(E8&gt;0,RANK(E8,($E$8:$E$13),1),0)</f>
        <v>1</v>
      </c>
      <c r="B8" s="92">
        <v>124</v>
      </c>
      <c r="C8" s="87" t="s">
        <v>114</v>
      </c>
      <c r="D8" s="88" t="s">
        <v>109</v>
      </c>
      <c r="E8" s="94">
        <v>0.0024403935185185184</v>
      </c>
      <c r="F8" s="98"/>
    </row>
    <row r="9" spans="1:6" ht="55.5" customHeight="1">
      <c r="A9" s="134">
        <f>IF(E9&gt;0,RANK(E9,($E$8:$E$13),1),0)</f>
        <v>2</v>
      </c>
      <c r="B9" s="93">
        <v>126</v>
      </c>
      <c r="C9" s="91" t="s">
        <v>4</v>
      </c>
      <c r="D9" s="90" t="s">
        <v>113</v>
      </c>
      <c r="E9" s="95">
        <v>0.002441435185185185</v>
      </c>
      <c r="F9" s="99"/>
    </row>
    <row r="10" spans="1:15" ht="55.5" customHeight="1">
      <c r="A10" s="134">
        <f>IF(E10&gt;0,RANK(E10,($E$8:$E$13),1),0)</f>
        <v>3</v>
      </c>
      <c r="B10" s="93">
        <v>123</v>
      </c>
      <c r="C10" s="89" t="s">
        <v>107</v>
      </c>
      <c r="D10" s="90" t="s">
        <v>108</v>
      </c>
      <c r="E10" s="95">
        <v>0.002443518518518519</v>
      </c>
      <c r="F10" s="98"/>
      <c r="O10" t="s">
        <v>110</v>
      </c>
    </row>
    <row r="11" spans="1:6" ht="55.5" customHeight="1">
      <c r="A11" s="134">
        <f>IF(E11&gt;0,RANK(E11,($E$8:$E$13),1),0)</f>
        <v>4</v>
      </c>
      <c r="B11" s="93">
        <v>122</v>
      </c>
      <c r="C11" s="89" t="s">
        <v>105</v>
      </c>
      <c r="D11" s="90" t="s">
        <v>106</v>
      </c>
      <c r="E11" s="95">
        <v>0.0024607638888888886</v>
      </c>
      <c r="F11" s="99"/>
    </row>
    <row r="12" spans="1:6" ht="55.5" customHeight="1">
      <c r="A12" s="134">
        <f>IF(E12&gt;0,RANK(E12,($E$8:$E$13),1),0)</f>
        <v>5</v>
      </c>
      <c r="B12" s="93">
        <v>125</v>
      </c>
      <c r="C12" s="89" t="s">
        <v>111</v>
      </c>
      <c r="D12" s="90" t="s">
        <v>112</v>
      </c>
      <c r="E12" s="95">
        <v>0.0025207175925925926</v>
      </c>
      <c r="F12" s="98"/>
    </row>
    <row r="13" spans="1:6" ht="55.5" customHeight="1">
      <c r="A13" s="135">
        <f>IF(E13&gt;0,RANK(E13,($E$8:$E$13),1),0)</f>
        <v>6</v>
      </c>
      <c r="B13" s="131">
        <v>121</v>
      </c>
      <c r="C13" s="132" t="s">
        <v>97</v>
      </c>
      <c r="D13" s="133" t="s">
        <v>104</v>
      </c>
      <c r="E13" s="96">
        <v>0.0026857638888888886</v>
      </c>
      <c r="F13" s="99"/>
    </row>
    <row r="14" spans="1:6" ht="13.5" customHeight="1">
      <c r="A14" s="121" t="s">
        <v>8</v>
      </c>
      <c r="B14" s="121"/>
      <c r="C14" s="121"/>
      <c r="F14" s="37"/>
    </row>
    <row r="15" ht="18" customHeight="1"/>
    <row r="16" ht="18" customHeight="1"/>
  </sheetData>
  <mergeCells count="5">
    <mergeCell ref="E3:F3"/>
    <mergeCell ref="A14:C14"/>
    <mergeCell ref="A5:B5"/>
    <mergeCell ref="C5:D5"/>
    <mergeCell ref="C3:D3"/>
  </mergeCells>
  <printOptions/>
  <pageMargins left="0.5905511811023623" right="0.3937007874015748" top="0.984251968503937" bottom="0.984251968503937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/>
  <dimension ref="A3:I44"/>
  <sheetViews>
    <sheetView showZeros="0" workbookViewId="0" topLeftCell="A1">
      <pane ySplit="7" topLeftCell="BM8" activePane="bottomLeft" state="frozen"/>
      <selection pane="topLeft" activeCell="A1" sqref="A1"/>
      <selection pane="bottomLeft" activeCell="D34" sqref="D34:G34"/>
    </sheetView>
  </sheetViews>
  <sheetFormatPr defaultColWidth="11.421875" defaultRowHeight="12.75"/>
  <cols>
    <col min="1" max="1" width="5.57421875" style="0" customWidth="1"/>
    <col min="2" max="2" width="8.7109375" style="0" customWidth="1"/>
    <col min="3" max="3" width="25.8515625" style="0" customWidth="1"/>
    <col min="4" max="4" width="20.140625" style="0" customWidth="1"/>
    <col min="5" max="5" width="6.7109375" style="0" hidden="1" customWidth="1"/>
    <col min="6" max="6" width="9.140625" style="0" customWidth="1"/>
    <col min="7" max="7" width="3.57421875" style="0" customWidth="1"/>
    <col min="8" max="8" width="15.00390625" style="0" customWidth="1"/>
  </cols>
  <sheetData>
    <row r="3" spans="2:7" ht="18" customHeight="1">
      <c r="B3" s="127" t="s">
        <v>16</v>
      </c>
      <c r="C3" s="127"/>
      <c r="D3" s="127"/>
      <c r="E3" s="2"/>
      <c r="F3" s="120">
        <f ca="1">TODAY()</f>
        <v>38185</v>
      </c>
      <c r="G3" s="120"/>
    </row>
    <row r="4" spans="1:8" ht="18" customHeight="1">
      <c r="A4" s="3"/>
      <c r="B4" s="3"/>
      <c r="C4" s="3"/>
      <c r="D4" s="3"/>
      <c r="E4" s="1"/>
      <c r="H4" s="77"/>
    </row>
    <row r="5" spans="1:9" ht="18" customHeight="1">
      <c r="A5" s="125" t="s">
        <v>12</v>
      </c>
      <c r="B5" s="125"/>
      <c r="C5" s="31" t="s">
        <v>23</v>
      </c>
      <c r="D5" s="3"/>
      <c r="E5" s="1"/>
      <c r="H5" s="78"/>
      <c r="I5" s="15"/>
    </row>
    <row r="6" spans="1:5" ht="18" customHeight="1">
      <c r="A6" s="3"/>
      <c r="B6" s="3"/>
      <c r="C6" s="3"/>
      <c r="D6" s="3"/>
      <c r="E6" s="1"/>
    </row>
    <row r="7" spans="1:7" ht="18" customHeight="1">
      <c r="A7" s="49" t="s">
        <v>2</v>
      </c>
      <c r="B7" s="50" t="s">
        <v>13</v>
      </c>
      <c r="C7" s="50" t="s">
        <v>5</v>
      </c>
      <c r="D7" s="51" t="s">
        <v>15</v>
      </c>
      <c r="E7" s="52" t="s">
        <v>2</v>
      </c>
      <c r="F7" s="50" t="s">
        <v>10</v>
      </c>
      <c r="G7" s="53"/>
    </row>
    <row r="8" spans="1:8" ht="15" customHeight="1">
      <c r="A8" s="4">
        <f>IF(E8&gt;0,RANK(E8,($E$8:$E$34),0),0)</f>
        <v>1</v>
      </c>
      <c r="B8" s="100">
        <v>22</v>
      </c>
      <c r="C8" s="101" t="s">
        <v>52</v>
      </c>
      <c r="D8" s="102" t="s">
        <v>28</v>
      </c>
      <c r="E8" s="47">
        <v>918</v>
      </c>
      <c r="F8" s="48">
        <v>18</v>
      </c>
      <c r="G8" s="5"/>
      <c r="H8" s="54" t="s">
        <v>4</v>
      </c>
    </row>
    <row r="9" spans="1:8" s="6" customFormat="1" ht="15" customHeight="1">
      <c r="A9" s="7">
        <f>IF(E9&gt;0,RANK(E9,($E$8:$E$34),0),0)</f>
        <v>2</v>
      </c>
      <c r="B9" s="103">
        <v>29</v>
      </c>
      <c r="C9" s="104" t="s">
        <v>57</v>
      </c>
      <c r="D9" s="104" t="s">
        <v>26</v>
      </c>
      <c r="E9" s="41">
        <v>916</v>
      </c>
      <c r="F9" s="61">
        <v>16</v>
      </c>
      <c r="G9" s="41"/>
      <c r="H9" s="54" t="s">
        <v>0</v>
      </c>
    </row>
    <row r="10" spans="1:8" s="6" customFormat="1" ht="15" customHeight="1">
      <c r="A10" s="7">
        <f>IF(E10&gt;0,RANK(E10,($E$8:$E$34),0),0)</f>
        <v>3</v>
      </c>
      <c r="B10" s="105">
        <v>49</v>
      </c>
      <c r="C10" s="106" t="s">
        <v>90</v>
      </c>
      <c r="D10" s="106" t="s">
        <v>89</v>
      </c>
      <c r="E10" s="8">
        <v>910</v>
      </c>
      <c r="F10" s="44">
        <v>10</v>
      </c>
      <c r="G10" s="8"/>
      <c r="H10" s="54" t="s">
        <v>4</v>
      </c>
    </row>
    <row r="11" spans="1:8" s="6" customFormat="1" ht="15" customHeight="1">
      <c r="A11" s="7">
        <v>4</v>
      </c>
      <c r="B11" s="105">
        <v>42</v>
      </c>
      <c r="C11" s="106" t="s">
        <v>49</v>
      </c>
      <c r="D11" s="106" t="s">
        <v>60</v>
      </c>
      <c r="E11" s="8">
        <v>910</v>
      </c>
      <c r="F11" s="44">
        <v>10</v>
      </c>
      <c r="G11" s="8"/>
      <c r="H11" s="54" t="s">
        <v>1</v>
      </c>
    </row>
    <row r="12" spans="1:8" s="6" customFormat="1" ht="15" customHeight="1">
      <c r="A12" s="7">
        <f>IF(E12&gt;0,RANK(E12,($E$8:$E$34),0),0)</f>
        <v>5</v>
      </c>
      <c r="B12" s="105">
        <v>38</v>
      </c>
      <c r="C12" s="106" t="s">
        <v>53</v>
      </c>
      <c r="D12" s="106" t="s">
        <v>37</v>
      </c>
      <c r="E12" s="8">
        <v>909</v>
      </c>
      <c r="F12" s="43">
        <v>9</v>
      </c>
      <c r="G12" s="8"/>
      <c r="H12" s="54" t="s">
        <v>1</v>
      </c>
    </row>
    <row r="13" spans="1:8" s="6" customFormat="1" ht="15" customHeight="1">
      <c r="A13" s="7">
        <f>IF(E13&gt;0,RANK(E13,($E$8:$E$34),0),0)</f>
        <v>6</v>
      </c>
      <c r="B13" s="105">
        <v>27</v>
      </c>
      <c r="C13" s="106" t="s">
        <v>55</v>
      </c>
      <c r="D13" s="106" t="s">
        <v>26</v>
      </c>
      <c r="E13" s="8">
        <v>908</v>
      </c>
      <c r="F13" s="44">
        <v>8</v>
      </c>
      <c r="G13" s="8"/>
      <c r="H13" s="54" t="s">
        <v>0</v>
      </c>
    </row>
    <row r="14" spans="1:8" s="6" customFormat="1" ht="15" customHeight="1">
      <c r="A14" s="7">
        <f>IF(E14&gt;0,RANK(E14,($E$8:$E$34),0),0)</f>
        <v>7</v>
      </c>
      <c r="B14" s="105">
        <v>21</v>
      </c>
      <c r="C14" s="106" t="s">
        <v>51</v>
      </c>
      <c r="D14" s="106" t="s">
        <v>28</v>
      </c>
      <c r="E14" s="8">
        <v>907</v>
      </c>
      <c r="F14" s="43">
        <v>7</v>
      </c>
      <c r="G14" s="8"/>
      <c r="H14" s="54" t="s">
        <v>4</v>
      </c>
    </row>
    <row r="15" spans="1:8" s="6" customFormat="1" ht="15" customHeight="1">
      <c r="A15" s="7">
        <f>IF(E15&gt;0,RANK(E15,($E$8:$E$34),0),0)</f>
        <v>7</v>
      </c>
      <c r="B15" s="105">
        <v>24</v>
      </c>
      <c r="C15" s="106" t="s">
        <v>72</v>
      </c>
      <c r="D15" s="106" t="s">
        <v>71</v>
      </c>
      <c r="E15" s="8">
        <v>907</v>
      </c>
      <c r="F15" s="43">
        <v>7</v>
      </c>
      <c r="G15" s="8"/>
      <c r="H15" s="54" t="s">
        <v>0</v>
      </c>
    </row>
    <row r="16" spans="1:8" s="6" customFormat="1" ht="15" customHeight="1">
      <c r="A16" s="7">
        <f>IF(E16&gt;0,RANK(E16,($E$8:$E$34),0),0)</f>
        <v>9</v>
      </c>
      <c r="B16" s="105">
        <v>15</v>
      </c>
      <c r="C16" s="106" t="s">
        <v>32</v>
      </c>
      <c r="D16" s="106" t="s">
        <v>34</v>
      </c>
      <c r="E16" s="8">
        <v>905</v>
      </c>
      <c r="F16" s="43">
        <v>5</v>
      </c>
      <c r="G16" s="8"/>
      <c r="H16" s="54" t="s">
        <v>4</v>
      </c>
    </row>
    <row r="17" spans="1:8" s="6" customFormat="1" ht="15" customHeight="1">
      <c r="A17" s="7">
        <f>IF(E17&gt;0,RANK(E17,($E$8:$E$34),0),0)</f>
        <v>10</v>
      </c>
      <c r="B17" s="105">
        <v>3</v>
      </c>
      <c r="C17" s="106" t="s">
        <v>73</v>
      </c>
      <c r="D17" s="106" t="s">
        <v>74</v>
      </c>
      <c r="E17" s="8">
        <v>904</v>
      </c>
      <c r="F17" s="44">
        <v>4</v>
      </c>
      <c r="G17" s="8"/>
      <c r="H17" s="54" t="s">
        <v>0</v>
      </c>
    </row>
    <row r="18" spans="1:8" s="6" customFormat="1" ht="15" customHeight="1">
      <c r="A18" s="7">
        <f>IF(E18&gt;0,RANK(E18,($E$8:$E$34),0),0)</f>
        <v>11</v>
      </c>
      <c r="B18" s="105">
        <v>51</v>
      </c>
      <c r="C18" s="106" t="s">
        <v>93</v>
      </c>
      <c r="D18" s="106" t="s">
        <v>89</v>
      </c>
      <c r="E18" s="8">
        <v>903</v>
      </c>
      <c r="F18" s="44">
        <v>3</v>
      </c>
      <c r="G18" s="8"/>
      <c r="H18" s="54" t="s">
        <v>4</v>
      </c>
    </row>
    <row r="19" spans="1:8" s="6" customFormat="1" ht="15" customHeight="1">
      <c r="A19" s="7">
        <v>12</v>
      </c>
      <c r="B19" s="105">
        <v>16</v>
      </c>
      <c r="C19" s="106" t="s">
        <v>33</v>
      </c>
      <c r="D19" s="106" t="s">
        <v>34</v>
      </c>
      <c r="E19" s="42">
        <v>903</v>
      </c>
      <c r="F19" s="21">
        <v>3</v>
      </c>
      <c r="G19" s="42"/>
      <c r="H19" s="54" t="s">
        <v>4</v>
      </c>
    </row>
    <row r="20" spans="1:8" s="6" customFormat="1" ht="15" customHeight="1">
      <c r="A20" s="7">
        <v>13</v>
      </c>
      <c r="B20" s="105">
        <v>35</v>
      </c>
      <c r="C20" s="106" t="s">
        <v>54</v>
      </c>
      <c r="D20" s="106" t="s">
        <v>25</v>
      </c>
      <c r="E20" s="8">
        <v>903</v>
      </c>
      <c r="F20" s="43">
        <v>3</v>
      </c>
      <c r="G20" s="8"/>
      <c r="H20" s="54" t="s">
        <v>4</v>
      </c>
    </row>
    <row r="21" spans="1:8" s="6" customFormat="1" ht="15" customHeight="1">
      <c r="A21" s="7">
        <f>IF(E21&gt;0,RANK(E21,($E$8:$E$34),0),0)</f>
        <v>14</v>
      </c>
      <c r="B21" s="105">
        <v>46</v>
      </c>
      <c r="C21" s="106" t="s">
        <v>84</v>
      </c>
      <c r="D21" s="106" t="s">
        <v>81</v>
      </c>
      <c r="E21" s="8">
        <v>902</v>
      </c>
      <c r="F21" s="44">
        <v>2</v>
      </c>
      <c r="G21" s="8"/>
      <c r="H21" s="54" t="s">
        <v>4</v>
      </c>
    </row>
    <row r="22" spans="1:8" s="6" customFormat="1" ht="15" customHeight="1">
      <c r="A22" s="7">
        <v>15</v>
      </c>
      <c r="B22" s="105">
        <v>32</v>
      </c>
      <c r="C22" s="106" t="s">
        <v>65</v>
      </c>
      <c r="D22" s="106" t="s">
        <v>64</v>
      </c>
      <c r="E22" s="8">
        <v>901</v>
      </c>
      <c r="F22" s="44">
        <v>1</v>
      </c>
      <c r="G22" s="45"/>
      <c r="H22" s="54" t="s">
        <v>0</v>
      </c>
    </row>
    <row r="23" spans="1:8" s="6" customFormat="1" ht="15" customHeight="1">
      <c r="A23" s="7">
        <v>16</v>
      </c>
      <c r="B23" s="105">
        <v>31</v>
      </c>
      <c r="C23" s="106" t="s">
        <v>63</v>
      </c>
      <c r="D23" s="106" t="s">
        <v>64</v>
      </c>
      <c r="E23" s="8">
        <v>901</v>
      </c>
      <c r="F23" s="44">
        <v>1</v>
      </c>
      <c r="G23" s="8"/>
      <c r="H23" s="54" t="s">
        <v>0</v>
      </c>
    </row>
    <row r="24" spans="1:8" s="6" customFormat="1" ht="15" customHeight="1">
      <c r="A24" s="7">
        <v>17</v>
      </c>
      <c r="B24" s="103">
        <v>1</v>
      </c>
      <c r="C24" s="104" t="s">
        <v>39</v>
      </c>
      <c r="D24" s="109" t="s">
        <v>40</v>
      </c>
      <c r="E24" s="8">
        <v>901</v>
      </c>
      <c r="F24" s="43">
        <v>1</v>
      </c>
      <c r="G24" s="45"/>
      <c r="H24" s="54" t="s">
        <v>1</v>
      </c>
    </row>
    <row r="25" spans="1:8" s="6" customFormat="1" ht="15" customHeight="1">
      <c r="A25" s="7">
        <v>18</v>
      </c>
      <c r="B25" s="103">
        <v>6</v>
      </c>
      <c r="C25" s="104" t="s">
        <v>58</v>
      </c>
      <c r="D25" s="104" t="s">
        <v>59</v>
      </c>
      <c r="E25" s="8">
        <v>901</v>
      </c>
      <c r="F25" s="44">
        <v>1</v>
      </c>
      <c r="G25" s="8"/>
      <c r="H25" s="54" t="s">
        <v>4</v>
      </c>
    </row>
    <row r="26" spans="1:8" s="6" customFormat="1" ht="15" customHeight="1">
      <c r="A26" s="7">
        <v>19</v>
      </c>
      <c r="B26" s="108">
        <v>11</v>
      </c>
      <c r="C26" s="106" t="s">
        <v>69</v>
      </c>
      <c r="D26" s="106" t="s">
        <v>67</v>
      </c>
      <c r="E26" s="8">
        <v>901</v>
      </c>
      <c r="F26" s="44">
        <v>1</v>
      </c>
      <c r="G26" s="8"/>
      <c r="H26" s="54" t="s">
        <v>4</v>
      </c>
    </row>
    <row r="27" spans="1:8" s="6" customFormat="1" ht="15" customHeight="1">
      <c r="A27" s="7">
        <f>IF(E27&gt;0,RANK(E27,($E$8:$E$34),0),0)</f>
        <v>20</v>
      </c>
      <c r="B27" s="105">
        <v>4</v>
      </c>
      <c r="C27" s="106" t="s">
        <v>75</v>
      </c>
      <c r="D27" s="106" t="s">
        <v>74</v>
      </c>
      <c r="E27" s="8">
        <v>900</v>
      </c>
      <c r="F27" s="43"/>
      <c r="G27" s="8"/>
      <c r="H27" s="54" t="s">
        <v>0</v>
      </c>
    </row>
    <row r="28" spans="1:8" s="6" customFormat="1" ht="15" customHeight="1">
      <c r="A28" s="7">
        <f>IF(E28&gt;0,RANK(E28,($E$8:$E$34),0),0)</f>
        <v>20</v>
      </c>
      <c r="B28" s="105">
        <v>9</v>
      </c>
      <c r="C28" s="106" t="s">
        <v>66</v>
      </c>
      <c r="D28" s="106" t="s">
        <v>67</v>
      </c>
      <c r="E28" s="8">
        <v>900</v>
      </c>
      <c r="F28" s="43"/>
      <c r="G28" s="8"/>
      <c r="H28" s="54" t="s">
        <v>4</v>
      </c>
    </row>
    <row r="29" spans="1:8" s="6" customFormat="1" ht="15" customHeight="1">
      <c r="A29" s="7">
        <f>IF(E29&gt;0,RANK(E29,($E$8:$E$34),0),0)</f>
        <v>20</v>
      </c>
      <c r="B29" s="105">
        <v>14</v>
      </c>
      <c r="C29" s="106" t="s">
        <v>47</v>
      </c>
      <c r="D29" s="106" t="s">
        <v>48</v>
      </c>
      <c r="E29" s="8">
        <v>900</v>
      </c>
      <c r="F29" s="44"/>
      <c r="G29" s="8"/>
      <c r="H29" s="54" t="s">
        <v>1</v>
      </c>
    </row>
    <row r="30" spans="1:8" s="6" customFormat="1" ht="15" customHeight="1">
      <c r="A30" s="7">
        <f>IF(E30&gt;0,RANK(E30,($E$8:$E$34),0),0)</f>
        <v>20</v>
      </c>
      <c r="B30" s="105">
        <v>17</v>
      </c>
      <c r="C30" s="106" t="s">
        <v>41</v>
      </c>
      <c r="D30" s="106" t="s">
        <v>30</v>
      </c>
      <c r="E30" s="8">
        <v>900</v>
      </c>
      <c r="F30" s="44"/>
      <c r="G30" s="8"/>
      <c r="H30" s="54" t="s">
        <v>1</v>
      </c>
    </row>
    <row r="31" spans="1:8" s="6" customFormat="1" ht="15" customHeight="1">
      <c r="A31" s="7">
        <f>IF(E31&gt;0,RANK(E31,($E$8:$E$34),0),0)</f>
        <v>20</v>
      </c>
      <c r="B31" s="105">
        <v>23</v>
      </c>
      <c r="C31" s="106" t="s">
        <v>70</v>
      </c>
      <c r="D31" s="106" t="s">
        <v>71</v>
      </c>
      <c r="E31" s="8">
        <v>900</v>
      </c>
      <c r="F31" s="44"/>
      <c r="G31" s="8"/>
      <c r="H31" s="54" t="s">
        <v>0</v>
      </c>
    </row>
    <row r="32" spans="1:8" s="6" customFormat="1" ht="15" customHeight="1">
      <c r="A32" s="7">
        <f>IF(E32&gt;0,RANK(E32,($E$8:$E$34),0),0)</f>
        <v>20</v>
      </c>
      <c r="B32" s="105">
        <v>43</v>
      </c>
      <c r="C32" s="106" t="s">
        <v>85</v>
      </c>
      <c r="D32" s="106" t="s">
        <v>81</v>
      </c>
      <c r="E32" s="8">
        <v>900</v>
      </c>
      <c r="F32" s="44"/>
      <c r="G32" s="8"/>
      <c r="H32" s="54" t="s">
        <v>4</v>
      </c>
    </row>
    <row r="33" spans="1:8" s="6" customFormat="1" ht="15" customHeight="1">
      <c r="A33" s="7">
        <f>IF(E33&gt;0,RANK(E33,($E$8:$E$34),0),0)</f>
        <v>20</v>
      </c>
      <c r="B33" s="105">
        <v>47</v>
      </c>
      <c r="C33" s="106" t="s">
        <v>83</v>
      </c>
      <c r="D33" s="106" t="s">
        <v>81</v>
      </c>
      <c r="E33" s="8">
        <v>900</v>
      </c>
      <c r="F33" s="44"/>
      <c r="G33" s="8"/>
      <c r="H33" s="54" t="s">
        <v>4</v>
      </c>
    </row>
    <row r="34" spans="1:8" s="6" customFormat="1" ht="15" customHeight="1">
      <c r="A34" s="7">
        <f>IF(E34&gt;0,RANK(E34,($E$8:$E$34),0),0)</f>
        <v>20</v>
      </c>
      <c r="B34" s="105">
        <v>50</v>
      </c>
      <c r="C34" s="106" t="s">
        <v>91</v>
      </c>
      <c r="D34" s="107" t="s">
        <v>92</v>
      </c>
      <c r="E34" s="9">
        <v>900</v>
      </c>
      <c r="F34" s="46"/>
      <c r="G34" s="9"/>
      <c r="H34" s="54" t="s">
        <v>0</v>
      </c>
    </row>
    <row r="35" spans="1:7" s="6" customFormat="1" ht="15" customHeight="1">
      <c r="A35" s="122" t="s">
        <v>8</v>
      </c>
      <c r="B35" s="122"/>
      <c r="C35" s="122"/>
      <c r="D35"/>
      <c r="E35"/>
      <c r="F35"/>
      <c r="G35"/>
    </row>
    <row r="36" spans="1:7" s="6" customFormat="1" ht="15" customHeight="1">
      <c r="A36"/>
      <c r="B36"/>
      <c r="C36"/>
      <c r="D36"/>
      <c r="E36"/>
      <c r="F36"/>
      <c r="G36"/>
    </row>
    <row r="37" spans="1:7" s="6" customFormat="1" ht="15" customHeight="1">
      <c r="A37"/>
      <c r="B37"/>
      <c r="C37"/>
      <c r="D37"/>
      <c r="E37"/>
      <c r="F37"/>
      <c r="G37"/>
    </row>
    <row r="38" spans="1:7" s="6" customFormat="1" ht="15" customHeight="1">
      <c r="A38"/>
      <c r="B38"/>
      <c r="C38"/>
      <c r="D38"/>
      <c r="E38"/>
      <c r="F38"/>
      <c r="G38"/>
    </row>
    <row r="39" spans="1:7" s="6" customFormat="1" ht="15" customHeight="1">
      <c r="A39"/>
      <c r="B39"/>
      <c r="C39"/>
      <c r="D39"/>
      <c r="E39"/>
      <c r="F39"/>
      <c r="G39"/>
    </row>
    <row r="40" spans="1:7" s="6" customFormat="1" ht="15" customHeight="1">
      <c r="A40"/>
      <c r="B40"/>
      <c r="C40"/>
      <c r="D40"/>
      <c r="E40"/>
      <c r="F40"/>
      <c r="G40"/>
    </row>
    <row r="41" spans="1:7" s="6" customFormat="1" ht="15" customHeight="1">
      <c r="A41"/>
      <c r="B41"/>
      <c r="C41"/>
      <c r="D41"/>
      <c r="E41"/>
      <c r="F41"/>
      <c r="G41"/>
    </row>
    <row r="42" spans="1:7" s="6" customFormat="1" ht="15" customHeight="1">
      <c r="A42"/>
      <c r="B42"/>
      <c r="C42"/>
      <c r="D42"/>
      <c r="E42"/>
      <c r="F42"/>
      <c r="G42"/>
    </row>
    <row r="43" spans="1:7" s="6" customFormat="1" ht="15" customHeight="1">
      <c r="A43"/>
      <c r="B43"/>
      <c r="C43"/>
      <c r="D43"/>
      <c r="E43"/>
      <c r="F43"/>
      <c r="G43"/>
    </row>
    <row r="44" spans="1:7" s="6" customFormat="1" ht="15" customHeight="1">
      <c r="A44"/>
      <c r="B44"/>
      <c r="C44"/>
      <c r="D44"/>
      <c r="E44"/>
      <c r="F44"/>
      <c r="G44"/>
    </row>
  </sheetData>
  <mergeCells count="4">
    <mergeCell ref="A35:C35"/>
    <mergeCell ref="A5:B5"/>
    <mergeCell ref="B3:D3"/>
    <mergeCell ref="F3:G3"/>
  </mergeCells>
  <printOptions/>
  <pageMargins left="0.5905511811023623" right="0.1968503937007874" top="0.7874015748031497" bottom="0.7874015748031497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8"/>
  <dimension ref="A2:H20"/>
  <sheetViews>
    <sheetView showZeros="0" workbookViewId="0" topLeftCell="A1">
      <selection activeCell="H5" sqref="H5"/>
    </sheetView>
  </sheetViews>
  <sheetFormatPr defaultColWidth="11.421875" defaultRowHeight="12.75"/>
  <cols>
    <col min="1" max="1" width="6.00390625" style="0" customWidth="1"/>
    <col min="2" max="2" width="8.7109375" style="0" customWidth="1"/>
    <col min="3" max="3" width="36.28125" style="0" customWidth="1"/>
    <col min="4" max="4" width="21.28125" style="0" customWidth="1"/>
    <col min="5" max="5" width="11.28125" style="0" customWidth="1"/>
    <col min="7" max="7" width="13.28125" style="0" customWidth="1"/>
  </cols>
  <sheetData>
    <row r="2" spans="3:7" ht="18">
      <c r="C2" s="124" t="s">
        <v>16</v>
      </c>
      <c r="D2" s="124"/>
      <c r="E2" s="120">
        <f ca="1">TODAY()</f>
        <v>38185</v>
      </c>
      <c r="F2" s="120"/>
      <c r="G2" s="22"/>
    </row>
    <row r="3" spans="1:8" s="1" customFormat="1" ht="9" customHeight="1">
      <c r="A3"/>
      <c r="B3"/>
      <c r="C3"/>
      <c r="D3"/>
      <c r="E3" s="2"/>
      <c r="F3" s="13"/>
      <c r="G3"/>
      <c r="H3"/>
    </row>
    <row r="4" spans="1:8" s="1" customFormat="1" ht="9" customHeight="1">
      <c r="A4" s="3"/>
      <c r="B4" s="3"/>
      <c r="C4" s="3"/>
      <c r="D4" s="3"/>
      <c r="F4"/>
      <c r="G4" s="12"/>
      <c r="H4"/>
    </row>
    <row r="5" spans="1:8" s="1" customFormat="1" ht="18" customHeight="1">
      <c r="A5" s="125" t="s">
        <v>12</v>
      </c>
      <c r="B5" s="125"/>
      <c r="C5" s="126" t="s">
        <v>24</v>
      </c>
      <c r="D5" s="126"/>
      <c r="F5"/>
      <c r="G5" s="29"/>
      <c r="H5" s="15"/>
    </row>
    <row r="6" s="1" customFormat="1" ht="18" customHeight="1">
      <c r="F6"/>
    </row>
    <row r="7" spans="1:6" s="1" customFormat="1" ht="18" customHeight="1">
      <c r="A7" s="49" t="s">
        <v>2</v>
      </c>
      <c r="B7" s="50" t="s">
        <v>14</v>
      </c>
      <c r="C7" s="50" t="s">
        <v>5</v>
      </c>
      <c r="D7" s="50" t="s">
        <v>15</v>
      </c>
      <c r="E7" s="51" t="s">
        <v>2</v>
      </c>
      <c r="F7" s="26"/>
    </row>
    <row r="8" spans="1:6" s="1" customFormat="1" ht="18" customHeight="1">
      <c r="A8" s="25">
        <f>IF(E8&gt;0,RANK(E8,($E$8:$E$10),1),0)</f>
        <v>1</v>
      </c>
      <c r="B8" s="24">
        <v>24</v>
      </c>
      <c r="C8" s="11" t="s">
        <v>72</v>
      </c>
      <c r="D8" s="11" t="s">
        <v>71</v>
      </c>
      <c r="E8" s="56">
        <v>1</v>
      </c>
      <c r="F8" s="27" t="s">
        <v>0</v>
      </c>
    </row>
    <row r="9" spans="1:6" s="1" customFormat="1" ht="18" customHeight="1">
      <c r="A9" s="23">
        <f>IF(E9&gt;0,RANK(E9,($E$8:$E$10),1),0)</f>
        <v>2</v>
      </c>
      <c r="B9" s="10">
        <v>23</v>
      </c>
      <c r="C9" s="11" t="s">
        <v>70</v>
      </c>
      <c r="D9" s="11" t="s">
        <v>71</v>
      </c>
      <c r="E9" s="8">
        <v>2</v>
      </c>
      <c r="F9" s="28" t="s">
        <v>0</v>
      </c>
    </row>
    <row r="10" spans="1:6" s="1" customFormat="1" ht="18" customHeight="1">
      <c r="A10" s="23">
        <f>IF(E10&gt;0,RANK(E10,($E$8:$E$10),1),0)</f>
        <v>3</v>
      </c>
      <c r="B10" s="10">
        <v>8</v>
      </c>
      <c r="C10" s="11" t="s">
        <v>35</v>
      </c>
      <c r="D10" s="11" t="s">
        <v>27</v>
      </c>
      <c r="E10" s="9">
        <v>3</v>
      </c>
      <c r="F10" s="28" t="s">
        <v>1</v>
      </c>
    </row>
    <row r="11" spans="1:4" ht="14.25">
      <c r="A11" s="122" t="s">
        <v>8</v>
      </c>
      <c r="B11" s="122"/>
      <c r="C11" s="122"/>
      <c r="D11" s="17"/>
    </row>
    <row r="12" spans="1:4" ht="14.25">
      <c r="A12" s="18"/>
      <c r="B12" s="19"/>
      <c r="C12" s="18"/>
      <c r="D12" s="18"/>
    </row>
    <row r="13" spans="1:4" ht="14.25">
      <c r="A13" s="18"/>
      <c r="B13" s="19"/>
      <c r="C13" s="18"/>
      <c r="D13" s="18"/>
    </row>
    <row r="14" spans="1:4" ht="14.25">
      <c r="A14" s="18"/>
      <c r="B14" s="19"/>
      <c r="C14" s="18"/>
      <c r="D14" s="18"/>
    </row>
    <row r="15" spans="1:4" ht="14.25">
      <c r="A15" s="18"/>
      <c r="B15" s="19"/>
      <c r="C15" s="18"/>
      <c r="D15" s="18"/>
    </row>
    <row r="16" spans="1:4" ht="14.25">
      <c r="A16" s="18"/>
      <c r="B16" s="19"/>
      <c r="C16" s="18"/>
      <c r="D16" s="18"/>
    </row>
    <row r="17" spans="1:4" ht="14.25">
      <c r="A17" s="18"/>
      <c r="B17" s="19"/>
      <c r="C17" s="18"/>
      <c r="D17" s="18"/>
    </row>
    <row r="18" spans="1:4" ht="14.25">
      <c r="A18" s="18"/>
      <c r="B18" s="19"/>
      <c r="C18" s="18"/>
      <c r="D18" s="18"/>
    </row>
    <row r="19" spans="1:4" ht="14.25">
      <c r="A19" s="18"/>
      <c r="B19" s="20"/>
      <c r="C19" s="18"/>
      <c r="D19" s="18"/>
    </row>
    <row r="20" spans="1:3" ht="12.75">
      <c r="A20" s="121"/>
      <c r="B20" s="121"/>
      <c r="C20" s="121"/>
    </row>
  </sheetData>
  <mergeCells count="6">
    <mergeCell ref="E2:F2"/>
    <mergeCell ref="A20:C20"/>
    <mergeCell ref="A11:C11"/>
    <mergeCell ref="C2:D2"/>
    <mergeCell ref="A5:B5"/>
    <mergeCell ref="C5:D5"/>
  </mergeCells>
  <printOptions/>
  <pageMargins left="0.5905511811023623" right="0.1968503937007874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Erwin Mund</cp:lastModifiedBy>
  <cp:lastPrinted>2004-07-17T15:50:14Z</cp:lastPrinted>
  <dcterms:created xsi:type="dcterms:W3CDTF">2001-12-24T15:04:49Z</dcterms:created>
  <dcterms:modified xsi:type="dcterms:W3CDTF">2004-07-17T16:04:48Z</dcterms:modified>
  <cp:category/>
  <cp:version/>
  <cp:contentType/>
  <cp:contentStatus/>
</cp:coreProperties>
</file>